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hidePivotFieldList="1" defaultThemeVersion="124226"/>
  <bookViews>
    <workbookView xWindow="360" yWindow="300" windowWidth="14955" windowHeight="7170" tabRatio="785" activeTab="5"/>
  </bookViews>
  <sheets>
    <sheet name="Job Details" sheetId="5" r:id="rId1"/>
    <sheet name="Site Plan and Key" sheetId="6" r:id="rId2"/>
    <sheet name="Beat Data" sheetId="7" r:id="rId3"/>
    <sheet name="Restrictions" sheetId="8" r:id="rId4"/>
    <sheet name="Duration" sheetId="9" r:id="rId5"/>
    <sheet name="Ferry Car Park " sheetId="10" r:id="rId6"/>
    <sheet name="RNLI Station" sheetId="15" r:id="rId7"/>
    <sheet name="Limar" sheetId="19" r:id="rId8"/>
    <sheet name="Town Square" sheetId="17" r:id="rId9"/>
    <sheet name="Pier Parking" sheetId="18" r:id="rId10"/>
  </sheets>
  <definedNames>
    <definedName name="_xlnm._FilterDatabase" localSheetId="2" hidden="1">'Beat Data'!$A$9:$M$779</definedName>
    <definedName name="_xlnm._FilterDatabase" localSheetId="1" hidden="1">'Site Plan and Key'!$S$7:$T$7</definedName>
    <definedName name="Do_Edit_10" localSheetId="5">'Ferry Car Park '!Do_Edit_10</definedName>
    <definedName name="Do_Edit_10" localSheetId="7">Limar!Do_Edit_10</definedName>
    <definedName name="Do_Edit_10" localSheetId="9">'Pier Parking'!Do_Edit_10</definedName>
    <definedName name="Do_Edit_10" localSheetId="6">'RNLI Station'!Do_Edit_10</definedName>
    <definedName name="Do_Edit_10" localSheetId="8">'Town Square'!Do_Edit_10</definedName>
    <definedName name="Do_Edit_10">[0]!Do_Edit_10</definedName>
    <definedName name="Do_Edit_11" localSheetId="5">'Ferry Car Park '!Do_Edit_11</definedName>
    <definedName name="Do_Edit_11" localSheetId="7">Limar!Do_Edit_11</definedName>
    <definedName name="Do_Edit_11" localSheetId="9">'Pier Parking'!Do_Edit_11</definedName>
    <definedName name="Do_Edit_11" localSheetId="6">'RNLI Station'!Do_Edit_11</definedName>
    <definedName name="Do_Edit_11" localSheetId="8">'Town Square'!Do_Edit_11</definedName>
    <definedName name="Do_Edit_11">[0]!Do_Edit_11</definedName>
    <definedName name="Do_Edit_12" localSheetId="5">'Ferry Car Park '!Do_Edit_12</definedName>
    <definedName name="Do_Edit_12" localSheetId="7">Limar!Do_Edit_12</definedName>
    <definedName name="Do_Edit_12" localSheetId="9">'Pier Parking'!Do_Edit_12</definedName>
    <definedName name="Do_Edit_12" localSheetId="6">'RNLI Station'!Do_Edit_12</definedName>
    <definedName name="Do_Edit_12" localSheetId="8">'Town Square'!Do_Edit_12</definedName>
    <definedName name="Do_Edit_12">[0]!Do_Edit_12</definedName>
    <definedName name="Do_Edit_13" localSheetId="5">'Ferry Car Park '!Do_Edit_13</definedName>
    <definedName name="Do_Edit_13" localSheetId="7">Limar!Do_Edit_13</definedName>
    <definedName name="Do_Edit_13" localSheetId="9">'Pier Parking'!Do_Edit_13</definedName>
    <definedName name="Do_Edit_13" localSheetId="6">'RNLI Station'!Do_Edit_13</definedName>
    <definedName name="Do_Edit_13" localSheetId="8">'Town Square'!Do_Edit_13</definedName>
    <definedName name="Do_Edit_13">[0]!Do_Edit_13</definedName>
    <definedName name="Do_Edit_2" localSheetId="5">'Ferry Car Park '!Do_Edit_2</definedName>
    <definedName name="Do_Edit_2" localSheetId="7">Limar!Do_Edit_2</definedName>
    <definedName name="Do_Edit_2" localSheetId="9">'Pier Parking'!Do_Edit_2</definedName>
    <definedName name="Do_Edit_2" localSheetId="6">'RNLI Station'!Do_Edit_2</definedName>
    <definedName name="Do_Edit_2" localSheetId="8">'Town Square'!Do_Edit_2</definedName>
    <definedName name="Do_Edit_2">[0]!Do_Edit_2</definedName>
    <definedName name="Do_Edit_4" localSheetId="5">'Ferry Car Park '!Do_Edit_4</definedName>
    <definedName name="Do_Edit_4" localSheetId="7">Limar!Do_Edit_4</definedName>
    <definedName name="Do_Edit_4" localSheetId="9">'Pier Parking'!Do_Edit_4</definedName>
    <definedName name="Do_Edit_4" localSheetId="6">'RNLI Station'!Do_Edit_4</definedName>
    <definedName name="Do_Edit_4" localSheetId="8">'Town Square'!Do_Edit_4</definedName>
    <definedName name="Do_Edit_4">[0]!Do_Edit_4</definedName>
    <definedName name="Do_Edit_5" localSheetId="5">'Ferry Car Park '!Do_Edit_5</definedName>
    <definedName name="Do_Edit_5" localSheetId="7">Limar!Do_Edit_5</definedName>
    <definedName name="Do_Edit_5" localSheetId="9">'Pier Parking'!Do_Edit_5</definedName>
    <definedName name="Do_Edit_5" localSheetId="6">'RNLI Station'!Do_Edit_5</definedName>
    <definedName name="Do_Edit_5" localSheetId="8">'Town Square'!Do_Edit_5</definedName>
    <definedName name="Do_Edit_5">[0]!Do_Edit_5</definedName>
    <definedName name="Do_Edit_6" localSheetId="5">'Ferry Car Park '!Do_Edit_6</definedName>
    <definedName name="Do_Edit_6" localSheetId="7">Limar!Do_Edit_6</definedName>
    <definedName name="Do_Edit_6" localSheetId="9">'Pier Parking'!Do_Edit_6</definedName>
    <definedName name="Do_Edit_6" localSheetId="6">'RNLI Station'!Do_Edit_6</definedName>
    <definedName name="Do_Edit_6" localSheetId="8">'Town Square'!Do_Edit_6</definedName>
    <definedName name="Do_Edit_6">[0]!Do_Edit_6</definedName>
    <definedName name="Do_Edit_7" localSheetId="5">'Ferry Car Park '!Do_Edit_7</definedName>
    <definedName name="Do_Edit_7" localSheetId="7">Limar!Do_Edit_7</definedName>
    <definedName name="Do_Edit_7" localSheetId="9">'Pier Parking'!Do_Edit_7</definedName>
    <definedName name="Do_Edit_7" localSheetId="6">'RNLI Station'!Do_Edit_7</definedName>
    <definedName name="Do_Edit_7" localSheetId="8">'Town Square'!Do_Edit_7</definedName>
    <definedName name="Do_Edit_7">[0]!Do_Edit_7</definedName>
    <definedName name="Do_Edit_8" localSheetId="5">'Ferry Car Park '!Do_Edit_8</definedName>
    <definedName name="Do_Edit_8" localSheetId="7">Limar!Do_Edit_8</definedName>
    <definedName name="Do_Edit_8" localSheetId="9">'Pier Parking'!Do_Edit_8</definedName>
    <definedName name="Do_Edit_8" localSheetId="6">'RNLI Station'!Do_Edit_8</definedName>
    <definedName name="Do_Edit_8" localSheetId="8">'Town Square'!Do_Edit_8</definedName>
    <definedName name="Do_Edit_8">[0]!Do_Edit_8</definedName>
    <definedName name="Do_Edit_9" localSheetId="5">'Ferry Car Park '!Do_Edit_9</definedName>
    <definedName name="Do_Edit_9" localSheetId="7">Limar!Do_Edit_9</definedName>
    <definedName name="Do_Edit_9" localSheetId="9">'Pier Parking'!Do_Edit_9</definedName>
    <definedName name="Do_Edit_9" localSheetId="6">'RNLI Station'!Do_Edit_9</definedName>
    <definedName name="Do_Edit_9" localSheetId="8">'Town Square'!Do_Edit_9</definedName>
    <definedName name="Do_Edit_9">[0]!Do_Edit_9</definedName>
    <definedName name="Do_Scrolling" localSheetId="5">'Ferry Car Park '!Do_Scrolling</definedName>
    <definedName name="Do_Scrolling" localSheetId="7">Limar!Do_Scrolling</definedName>
    <definedName name="Do_Scrolling" localSheetId="9">'Pier Parking'!Do_Scrolling</definedName>
    <definedName name="Do_Scrolling" localSheetId="6">'RNLI Station'!Do_Scrolling</definedName>
    <definedName name="Do_Scrolling" localSheetId="8">'Town Square'!Do_Scrolling</definedName>
    <definedName name="Do_Scrolling">[0]!Do_Scrolling</definedName>
    <definedName name="OK_Enter_Next" localSheetId="5">'Ferry Car Park '!OK_Enter_Next</definedName>
    <definedName name="OK_Enter_Next" localSheetId="7">Limar!OK_Enter_Next</definedName>
    <definedName name="OK_Enter_Next" localSheetId="9">'Pier Parking'!OK_Enter_Next</definedName>
    <definedName name="OK_Enter_Next" localSheetId="6">'RNLI Station'!OK_Enter_Next</definedName>
    <definedName name="OK_Enter_Next" localSheetId="8">'Town Square'!OK_Enter_Next</definedName>
    <definedName name="OK_Enter_Next">[0]!OK_Enter_Next</definedName>
    <definedName name="_xlnm.Print_Area" localSheetId="4">Duration!$A$1:$AN$13</definedName>
    <definedName name="_xlnm.Print_Area" localSheetId="5">'Ferry Car Park '!$A$1:$W$9</definedName>
    <definedName name="_xlnm.Print_Area" localSheetId="7">Limar!$A$1:$W$9</definedName>
    <definedName name="_xlnm.Print_Area" localSheetId="9">'Pier Parking'!$A$1:$W$9</definedName>
    <definedName name="_xlnm.Print_Area" localSheetId="3">Restrictions!$A$1:$W$12</definedName>
    <definedName name="_xlnm.Print_Area" localSheetId="6">'RNLI Station'!$A$1:$W$9</definedName>
    <definedName name="_xlnm.Print_Area" localSheetId="1">'Site Plan and Key'!$A$1:$Z$15</definedName>
    <definedName name="_xlnm.Print_Area" localSheetId="8">'Town Square'!$A$1:$W$9</definedName>
  </definedNames>
  <calcPr calcId="162913"/>
</workbook>
</file>

<file path=xl/calcChain.xml><?xml version="1.0" encoding="utf-8"?>
<calcChain xmlns="http://schemas.openxmlformats.org/spreadsheetml/2006/main">
  <c r="BD21" i="15" l="1"/>
  <c r="BC21" i="15"/>
  <c r="BB21" i="15"/>
  <c r="BA21" i="15"/>
  <c r="AZ21" i="15"/>
  <c r="AY21" i="15"/>
  <c r="AX21" i="15"/>
  <c r="AW21" i="15"/>
  <c r="AV21" i="15"/>
  <c r="AU21" i="15"/>
  <c r="AT21" i="15"/>
  <c r="AS21" i="15"/>
  <c r="AR21" i="15"/>
  <c r="AQ21" i="15"/>
  <c r="AP21" i="15"/>
  <c r="AO21" i="15"/>
  <c r="AN21" i="15"/>
  <c r="AM21" i="15"/>
  <c r="AL21" i="15"/>
  <c r="AK21" i="15"/>
  <c r="AJ21" i="15"/>
  <c r="AI21" i="15"/>
  <c r="AH21" i="15"/>
  <c r="AG21" i="15"/>
  <c r="AF21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G20" i="15"/>
  <c r="AF20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K19" i="15"/>
  <c r="AJ19" i="15"/>
  <c r="AI19" i="15"/>
  <c r="AH19" i="15"/>
  <c r="AG19" i="15"/>
  <c r="AF19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G18" i="15"/>
  <c r="AF18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I17" i="15"/>
  <c r="AH17" i="15"/>
  <c r="AG17" i="15"/>
  <c r="AF17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G16" i="15"/>
  <c r="AF16" i="15"/>
  <c r="BD15" i="15"/>
  <c r="BC15" i="15"/>
  <c r="BB15" i="15"/>
  <c r="BA15" i="15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AN15" i="15"/>
  <c r="AM15" i="15"/>
  <c r="AL15" i="15"/>
  <c r="AK15" i="15"/>
  <c r="AJ15" i="15"/>
  <c r="AI15" i="15"/>
  <c r="AH15" i="15"/>
  <c r="AG15" i="15"/>
  <c r="AF15" i="15"/>
  <c r="BD14" i="15"/>
  <c r="BC14" i="15"/>
  <c r="BB14" i="15"/>
  <c r="BA14" i="15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AN14" i="15"/>
  <c r="AM14" i="15"/>
  <c r="AL14" i="15"/>
  <c r="AK14" i="15"/>
  <c r="AJ14" i="15"/>
  <c r="AI14" i="15"/>
  <c r="AH14" i="15"/>
  <c r="AG14" i="15"/>
  <c r="AF14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G13" i="15"/>
  <c r="AF13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K12" i="15"/>
  <c r="AJ12" i="15"/>
  <c r="AI12" i="15"/>
  <c r="AH12" i="15"/>
  <c r="AG12" i="15"/>
  <c r="AF12" i="15"/>
  <c r="BD21" i="19"/>
  <c r="BC21" i="19"/>
  <c r="BB21" i="19"/>
  <c r="BA21" i="19"/>
  <c r="AZ21" i="19"/>
  <c r="AY21" i="19"/>
  <c r="AX21" i="19"/>
  <c r="AW21" i="19"/>
  <c r="AV21" i="19"/>
  <c r="AU21" i="19"/>
  <c r="AT21" i="19"/>
  <c r="AS21" i="19"/>
  <c r="AR21" i="19"/>
  <c r="AQ21" i="19"/>
  <c r="AP21" i="19"/>
  <c r="AO21" i="19"/>
  <c r="AN21" i="19"/>
  <c r="AM21" i="19"/>
  <c r="AL21" i="19"/>
  <c r="AK21" i="19"/>
  <c r="AJ21" i="19"/>
  <c r="AI21" i="19"/>
  <c r="AH21" i="19"/>
  <c r="AG21" i="19"/>
  <c r="AF21" i="19"/>
  <c r="BD20" i="19"/>
  <c r="BC20" i="19"/>
  <c r="BB20" i="19"/>
  <c r="BA20" i="19"/>
  <c r="AZ20" i="19"/>
  <c r="AY20" i="19"/>
  <c r="AX20" i="19"/>
  <c r="AW20" i="19"/>
  <c r="AV20" i="19"/>
  <c r="AU20" i="19"/>
  <c r="AT20" i="19"/>
  <c r="AS20" i="19"/>
  <c r="AR20" i="19"/>
  <c r="AQ20" i="19"/>
  <c r="AP20" i="19"/>
  <c r="AO20" i="19"/>
  <c r="AN20" i="19"/>
  <c r="AM20" i="19"/>
  <c r="AL20" i="19"/>
  <c r="AK20" i="19"/>
  <c r="AJ20" i="19"/>
  <c r="AI20" i="19"/>
  <c r="AH20" i="19"/>
  <c r="AG20" i="19"/>
  <c r="AF20" i="19"/>
  <c r="BD19" i="19"/>
  <c r="BC19" i="19"/>
  <c r="BB19" i="19"/>
  <c r="BA19" i="19"/>
  <c r="AZ19" i="19"/>
  <c r="AY19" i="19"/>
  <c r="AX19" i="19"/>
  <c r="AW19" i="19"/>
  <c r="AV19" i="19"/>
  <c r="AU19" i="19"/>
  <c r="AT19" i="19"/>
  <c r="AS19" i="19"/>
  <c r="AR19" i="19"/>
  <c r="AQ19" i="19"/>
  <c r="AP19" i="19"/>
  <c r="AO19" i="19"/>
  <c r="AN19" i="19"/>
  <c r="AM19" i="19"/>
  <c r="AL19" i="19"/>
  <c r="AK19" i="19"/>
  <c r="AJ19" i="19"/>
  <c r="AI19" i="19"/>
  <c r="AH19" i="19"/>
  <c r="AG19" i="19"/>
  <c r="AF19" i="19"/>
  <c r="BD18" i="19"/>
  <c r="BC18" i="19"/>
  <c r="BB18" i="19"/>
  <c r="BA18" i="19"/>
  <c r="AZ18" i="19"/>
  <c r="AY18" i="19"/>
  <c r="AX18" i="19"/>
  <c r="AW18" i="19"/>
  <c r="AV18" i="19"/>
  <c r="AU18" i="19"/>
  <c r="AT18" i="19"/>
  <c r="AS18" i="19"/>
  <c r="AR18" i="19"/>
  <c r="AQ18" i="19"/>
  <c r="AP18" i="19"/>
  <c r="AO18" i="19"/>
  <c r="AN18" i="19"/>
  <c r="AM18" i="19"/>
  <c r="AL18" i="19"/>
  <c r="AK18" i="19"/>
  <c r="AJ18" i="19"/>
  <c r="AI18" i="19"/>
  <c r="AH18" i="19"/>
  <c r="AG18" i="19"/>
  <c r="AF18" i="19"/>
  <c r="BD17" i="19"/>
  <c r="BC17" i="19"/>
  <c r="BB17" i="19"/>
  <c r="BA17" i="19"/>
  <c r="AZ17" i="19"/>
  <c r="AY17" i="19"/>
  <c r="AX17" i="19"/>
  <c r="AW17" i="19"/>
  <c r="AV17" i="19"/>
  <c r="AU17" i="19"/>
  <c r="AT17" i="19"/>
  <c r="AS17" i="19"/>
  <c r="AR17" i="19"/>
  <c r="AQ17" i="19"/>
  <c r="AP17" i="19"/>
  <c r="AO17" i="19"/>
  <c r="AN17" i="19"/>
  <c r="AM17" i="19"/>
  <c r="AL17" i="19"/>
  <c r="AK17" i="19"/>
  <c r="AJ17" i="19"/>
  <c r="AI17" i="19"/>
  <c r="AH17" i="19"/>
  <c r="AG17" i="19"/>
  <c r="AF17" i="19"/>
  <c r="BD16" i="19"/>
  <c r="BC16" i="19"/>
  <c r="BB16" i="19"/>
  <c r="BA16" i="19"/>
  <c r="AZ16" i="19"/>
  <c r="AY16" i="19"/>
  <c r="AX16" i="19"/>
  <c r="AW16" i="19"/>
  <c r="AV16" i="19"/>
  <c r="AU16" i="19"/>
  <c r="AT16" i="19"/>
  <c r="AS16" i="19"/>
  <c r="AR16" i="19"/>
  <c r="AQ16" i="19"/>
  <c r="AP16" i="19"/>
  <c r="AO16" i="19"/>
  <c r="AN16" i="19"/>
  <c r="AM16" i="19"/>
  <c r="AL16" i="19"/>
  <c r="AK16" i="19"/>
  <c r="AJ16" i="19"/>
  <c r="AI16" i="19"/>
  <c r="AH16" i="19"/>
  <c r="AG16" i="19"/>
  <c r="AF16" i="19"/>
  <c r="BD15" i="19"/>
  <c r="BC15" i="19"/>
  <c r="BB15" i="19"/>
  <c r="BA15" i="19"/>
  <c r="AZ15" i="19"/>
  <c r="AY15" i="19"/>
  <c r="AX15" i="19"/>
  <c r="AW15" i="19"/>
  <c r="AV15" i="19"/>
  <c r="AU15" i="19"/>
  <c r="AT15" i="19"/>
  <c r="AS15" i="19"/>
  <c r="AR15" i="19"/>
  <c r="AQ15" i="19"/>
  <c r="AP15" i="19"/>
  <c r="AO15" i="19"/>
  <c r="AN15" i="19"/>
  <c r="AM15" i="19"/>
  <c r="AL15" i="19"/>
  <c r="AK15" i="19"/>
  <c r="AJ15" i="19"/>
  <c r="AI15" i="19"/>
  <c r="AH15" i="19"/>
  <c r="AG15" i="19"/>
  <c r="AF15" i="19"/>
  <c r="BD14" i="19"/>
  <c r="BC14" i="19"/>
  <c r="BB14" i="19"/>
  <c r="BA14" i="19"/>
  <c r="AZ14" i="19"/>
  <c r="AY14" i="19"/>
  <c r="AX14" i="19"/>
  <c r="AW14" i="19"/>
  <c r="AV14" i="19"/>
  <c r="AU14" i="19"/>
  <c r="AT14" i="19"/>
  <c r="AS14" i="19"/>
  <c r="AR14" i="19"/>
  <c r="AQ14" i="19"/>
  <c r="AP14" i="19"/>
  <c r="AO14" i="19"/>
  <c r="AN14" i="19"/>
  <c r="AM14" i="19"/>
  <c r="AL14" i="19"/>
  <c r="AK14" i="19"/>
  <c r="AJ14" i="19"/>
  <c r="AI14" i="19"/>
  <c r="AH14" i="19"/>
  <c r="AG14" i="19"/>
  <c r="AF14" i="19"/>
  <c r="BD13" i="19"/>
  <c r="BC13" i="19"/>
  <c r="BB13" i="19"/>
  <c r="BA13" i="19"/>
  <c r="AZ13" i="19"/>
  <c r="AY13" i="19"/>
  <c r="AX13" i="19"/>
  <c r="AW13" i="19"/>
  <c r="AV13" i="19"/>
  <c r="AU13" i="19"/>
  <c r="AT13" i="19"/>
  <c r="AS13" i="19"/>
  <c r="AR13" i="19"/>
  <c r="AQ13" i="19"/>
  <c r="AP13" i="19"/>
  <c r="AO13" i="19"/>
  <c r="AN13" i="19"/>
  <c r="AM13" i="19"/>
  <c r="AL13" i="19"/>
  <c r="AK13" i="19"/>
  <c r="AJ13" i="19"/>
  <c r="AI13" i="19"/>
  <c r="AH13" i="19"/>
  <c r="AG13" i="19"/>
  <c r="AF13" i="19"/>
  <c r="BD12" i="19"/>
  <c r="BC12" i="19"/>
  <c r="BB12" i="19"/>
  <c r="BA12" i="19"/>
  <c r="AZ12" i="19"/>
  <c r="AY12" i="19"/>
  <c r="AX12" i="19"/>
  <c r="AW12" i="19"/>
  <c r="AV12" i="19"/>
  <c r="AU12" i="19"/>
  <c r="AT12" i="19"/>
  <c r="AS12" i="19"/>
  <c r="AR12" i="19"/>
  <c r="AQ12" i="19"/>
  <c r="AP12" i="19"/>
  <c r="AO12" i="19"/>
  <c r="AN12" i="19"/>
  <c r="AM12" i="19"/>
  <c r="AL12" i="19"/>
  <c r="AK12" i="19"/>
  <c r="AJ12" i="19"/>
  <c r="AI12" i="19"/>
  <c r="AH12" i="19"/>
  <c r="AG12" i="19"/>
  <c r="AF12" i="19"/>
  <c r="BD21" i="17"/>
  <c r="BC21" i="17"/>
  <c r="BB21" i="17"/>
  <c r="BA21" i="17"/>
  <c r="AZ21" i="17"/>
  <c r="AY21" i="17"/>
  <c r="AX21" i="17"/>
  <c r="AW21" i="17"/>
  <c r="AV21" i="17"/>
  <c r="AU21" i="17"/>
  <c r="AT21" i="17"/>
  <c r="AS21" i="17"/>
  <c r="AR21" i="17"/>
  <c r="AQ21" i="17"/>
  <c r="AP21" i="17"/>
  <c r="AO21" i="17"/>
  <c r="AN21" i="17"/>
  <c r="AM21" i="17"/>
  <c r="AL21" i="17"/>
  <c r="AK21" i="17"/>
  <c r="AJ21" i="17"/>
  <c r="AI21" i="17"/>
  <c r="AH21" i="17"/>
  <c r="AG21" i="17"/>
  <c r="AF21" i="17"/>
  <c r="BD20" i="17"/>
  <c r="BC20" i="17"/>
  <c r="BB20" i="17"/>
  <c r="BA20" i="17"/>
  <c r="AZ20" i="17"/>
  <c r="AY20" i="17"/>
  <c r="AX20" i="17"/>
  <c r="AW20" i="17"/>
  <c r="AV20" i="17"/>
  <c r="AU20" i="17"/>
  <c r="AT20" i="17"/>
  <c r="AS20" i="17"/>
  <c r="AR20" i="17"/>
  <c r="AQ20" i="17"/>
  <c r="AP20" i="17"/>
  <c r="AO20" i="17"/>
  <c r="AN20" i="17"/>
  <c r="AM20" i="17"/>
  <c r="AL20" i="17"/>
  <c r="AK20" i="17"/>
  <c r="AJ20" i="17"/>
  <c r="AI20" i="17"/>
  <c r="AH20" i="17"/>
  <c r="AG20" i="17"/>
  <c r="AF20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BD18" i="17"/>
  <c r="BC18" i="17"/>
  <c r="BB18" i="17"/>
  <c r="BA18" i="17"/>
  <c r="AZ18" i="17"/>
  <c r="AY18" i="17"/>
  <c r="AX18" i="17"/>
  <c r="AW18" i="17"/>
  <c r="AV18" i="17"/>
  <c r="AU18" i="17"/>
  <c r="AT18" i="17"/>
  <c r="AS18" i="17"/>
  <c r="AR18" i="17"/>
  <c r="AQ18" i="17"/>
  <c r="AP18" i="17"/>
  <c r="AO18" i="17"/>
  <c r="AN18" i="17"/>
  <c r="AM18" i="17"/>
  <c r="AL18" i="17"/>
  <c r="AK18" i="17"/>
  <c r="AJ18" i="17"/>
  <c r="AI18" i="17"/>
  <c r="AH18" i="17"/>
  <c r="AG18" i="17"/>
  <c r="AF18" i="17"/>
  <c r="BD17" i="17"/>
  <c r="BC17" i="17"/>
  <c r="BB17" i="17"/>
  <c r="BA17" i="17"/>
  <c r="AZ17" i="17"/>
  <c r="AY17" i="17"/>
  <c r="AX17" i="17"/>
  <c r="AW17" i="17"/>
  <c r="AV17" i="17"/>
  <c r="AU17" i="17"/>
  <c r="AT17" i="17"/>
  <c r="AS17" i="17"/>
  <c r="AR17" i="17"/>
  <c r="AQ17" i="17"/>
  <c r="AP17" i="17"/>
  <c r="AO17" i="17"/>
  <c r="AN17" i="17"/>
  <c r="AM17" i="17"/>
  <c r="AL17" i="17"/>
  <c r="AK17" i="17"/>
  <c r="AJ17" i="17"/>
  <c r="AI17" i="17"/>
  <c r="AH17" i="17"/>
  <c r="AG17" i="17"/>
  <c r="AF17" i="17"/>
  <c r="BD16" i="17"/>
  <c r="BC16" i="17"/>
  <c r="BB16" i="17"/>
  <c r="BA16" i="17"/>
  <c r="AZ16" i="17"/>
  <c r="AY16" i="17"/>
  <c r="AX16" i="17"/>
  <c r="AW16" i="17"/>
  <c r="AV16" i="17"/>
  <c r="AU16" i="17"/>
  <c r="AT16" i="17"/>
  <c r="AS16" i="17"/>
  <c r="AR16" i="17"/>
  <c r="AQ16" i="17"/>
  <c r="AP16" i="17"/>
  <c r="AO16" i="17"/>
  <c r="AN16" i="17"/>
  <c r="AM16" i="17"/>
  <c r="AL16" i="17"/>
  <c r="AK16" i="17"/>
  <c r="AJ16" i="17"/>
  <c r="AI16" i="17"/>
  <c r="AH16" i="17"/>
  <c r="AG16" i="17"/>
  <c r="AF16" i="17"/>
  <c r="BD15" i="17"/>
  <c r="BC15" i="17"/>
  <c r="BB15" i="17"/>
  <c r="BA15" i="17"/>
  <c r="AZ15" i="17"/>
  <c r="AY15" i="17"/>
  <c r="AX15" i="17"/>
  <c r="AW15" i="17"/>
  <c r="AV15" i="17"/>
  <c r="AU15" i="17"/>
  <c r="AT15" i="17"/>
  <c r="AS15" i="17"/>
  <c r="AR15" i="17"/>
  <c r="AQ15" i="17"/>
  <c r="AP15" i="17"/>
  <c r="AO15" i="17"/>
  <c r="AN15" i="17"/>
  <c r="AM15" i="17"/>
  <c r="AL15" i="17"/>
  <c r="AK15" i="17"/>
  <c r="AJ15" i="17"/>
  <c r="AI15" i="17"/>
  <c r="AH15" i="17"/>
  <c r="AG15" i="17"/>
  <c r="AF15" i="17"/>
  <c r="BD14" i="17"/>
  <c r="BC14" i="17"/>
  <c r="BB14" i="17"/>
  <c r="BA14" i="17"/>
  <c r="AZ14" i="17"/>
  <c r="AY14" i="17"/>
  <c r="AX14" i="17"/>
  <c r="AW14" i="17"/>
  <c r="AV14" i="17"/>
  <c r="AU14" i="17"/>
  <c r="AT14" i="17"/>
  <c r="AS14" i="17"/>
  <c r="AR14" i="17"/>
  <c r="AQ14" i="17"/>
  <c r="AP14" i="17"/>
  <c r="AO14" i="17"/>
  <c r="AN14" i="17"/>
  <c r="AM14" i="17"/>
  <c r="AL14" i="17"/>
  <c r="AK14" i="17"/>
  <c r="AJ14" i="17"/>
  <c r="AI14" i="17"/>
  <c r="AH14" i="17"/>
  <c r="AG14" i="17"/>
  <c r="AF14" i="17"/>
  <c r="BD13" i="17"/>
  <c r="BC13" i="17"/>
  <c r="BB13" i="17"/>
  <c r="BA13" i="17"/>
  <c r="AZ13" i="17"/>
  <c r="AY13" i="17"/>
  <c r="AX13" i="17"/>
  <c r="AW13" i="17"/>
  <c r="AV13" i="17"/>
  <c r="AU13" i="17"/>
  <c r="AT13" i="17"/>
  <c r="AS13" i="17"/>
  <c r="AR13" i="17"/>
  <c r="AQ13" i="17"/>
  <c r="AP13" i="17"/>
  <c r="AO13" i="17"/>
  <c r="AN13" i="17"/>
  <c r="AM13" i="17"/>
  <c r="AL13" i="17"/>
  <c r="AK13" i="17"/>
  <c r="AJ13" i="17"/>
  <c r="AI13" i="17"/>
  <c r="AH13" i="17"/>
  <c r="AG13" i="17"/>
  <c r="AF13" i="17"/>
  <c r="BD12" i="17"/>
  <c r="BC12" i="17"/>
  <c r="BB12" i="17"/>
  <c r="BA12" i="17"/>
  <c r="AZ12" i="17"/>
  <c r="AY12" i="17"/>
  <c r="AX12" i="17"/>
  <c r="AW12" i="17"/>
  <c r="AV12" i="17"/>
  <c r="AU12" i="17"/>
  <c r="AT12" i="17"/>
  <c r="AS12" i="17"/>
  <c r="AR12" i="17"/>
  <c r="AQ12" i="17"/>
  <c r="AP12" i="17"/>
  <c r="AO12" i="17"/>
  <c r="AN12" i="17"/>
  <c r="AM12" i="17"/>
  <c r="AL12" i="17"/>
  <c r="AK12" i="17"/>
  <c r="AJ12" i="17"/>
  <c r="AI12" i="17"/>
  <c r="AH12" i="17"/>
  <c r="AG12" i="17"/>
  <c r="AF12" i="17"/>
  <c r="BD21" i="18"/>
  <c r="BC21" i="18"/>
  <c r="BB21" i="18"/>
  <c r="BA21" i="18"/>
  <c r="AZ21" i="18"/>
  <c r="AY21" i="18"/>
  <c r="AX21" i="18"/>
  <c r="AW21" i="18"/>
  <c r="AV21" i="18"/>
  <c r="AU21" i="18"/>
  <c r="AT21" i="18"/>
  <c r="AS21" i="18"/>
  <c r="AR21" i="18"/>
  <c r="AQ21" i="18"/>
  <c r="AP21" i="18"/>
  <c r="AO21" i="18"/>
  <c r="AN21" i="18"/>
  <c r="AM21" i="18"/>
  <c r="AL21" i="18"/>
  <c r="AK21" i="18"/>
  <c r="AJ21" i="18"/>
  <c r="AI21" i="18"/>
  <c r="AH21" i="18"/>
  <c r="AG21" i="18"/>
  <c r="AF21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BD19" i="18"/>
  <c r="BC19" i="18"/>
  <c r="BB19" i="18"/>
  <c r="BA19" i="18"/>
  <c r="AZ19" i="18"/>
  <c r="AY19" i="18"/>
  <c r="AX19" i="18"/>
  <c r="AW19" i="18"/>
  <c r="AV19" i="18"/>
  <c r="AU19" i="18"/>
  <c r="AT19" i="18"/>
  <c r="AS19" i="18"/>
  <c r="AR19" i="18"/>
  <c r="AQ19" i="18"/>
  <c r="AP19" i="18"/>
  <c r="AO19" i="18"/>
  <c r="AN19" i="18"/>
  <c r="AM19" i="18"/>
  <c r="AL19" i="18"/>
  <c r="AK19" i="18"/>
  <c r="AJ19" i="18"/>
  <c r="AI19" i="18"/>
  <c r="AH19" i="18"/>
  <c r="AG19" i="18"/>
  <c r="AF19" i="18"/>
  <c r="BD18" i="18"/>
  <c r="BC18" i="18"/>
  <c r="BB18" i="18"/>
  <c r="BA18" i="18"/>
  <c r="AZ18" i="18"/>
  <c r="AY18" i="18"/>
  <c r="AX18" i="18"/>
  <c r="AW18" i="18"/>
  <c r="AV18" i="18"/>
  <c r="AU18" i="18"/>
  <c r="AT18" i="18"/>
  <c r="AS18" i="18"/>
  <c r="AR18" i="18"/>
  <c r="AQ18" i="18"/>
  <c r="AP18" i="18"/>
  <c r="AO18" i="18"/>
  <c r="AN18" i="18"/>
  <c r="AM18" i="18"/>
  <c r="AL18" i="18"/>
  <c r="AK18" i="18"/>
  <c r="AJ18" i="18"/>
  <c r="AI18" i="18"/>
  <c r="AH18" i="18"/>
  <c r="AG18" i="18"/>
  <c r="AF18" i="18"/>
  <c r="BD17" i="18"/>
  <c r="BC17" i="18"/>
  <c r="BB17" i="18"/>
  <c r="BA17" i="18"/>
  <c r="AZ17" i="18"/>
  <c r="AY17" i="18"/>
  <c r="AX17" i="18"/>
  <c r="AW17" i="18"/>
  <c r="AV17" i="18"/>
  <c r="AU17" i="18"/>
  <c r="AT17" i="18"/>
  <c r="AS17" i="18"/>
  <c r="AR17" i="18"/>
  <c r="AQ17" i="18"/>
  <c r="AP17" i="18"/>
  <c r="AO17" i="18"/>
  <c r="AN17" i="18"/>
  <c r="AM17" i="18"/>
  <c r="AL17" i="18"/>
  <c r="AK17" i="18"/>
  <c r="AJ17" i="18"/>
  <c r="AI17" i="18"/>
  <c r="AH17" i="18"/>
  <c r="AG17" i="18"/>
  <c r="AF17" i="18"/>
  <c r="BD16" i="18"/>
  <c r="BC16" i="18"/>
  <c r="BB16" i="18"/>
  <c r="BA16" i="18"/>
  <c r="AZ16" i="18"/>
  <c r="AY16" i="18"/>
  <c r="AX16" i="18"/>
  <c r="AW16" i="18"/>
  <c r="AV16" i="18"/>
  <c r="AU16" i="18"/>
  <c r="AT16" i="18"/>
  <c r="AS16" i="18"/>
  <c r="AR16" i="18"/>
  <c r="AQ16" i="18"/>
  <c r="AP16" i="18"/>
  <c r="AO16" i="18"/>
  <c r="AN16" i="18"/>
  <c r="AM16" i="18"/>
  <c r="AL16" i="18"/>
  <c r="AK16" i="18"/>
  <c r="AJ16" i="18"/>
  <c r="AI16" i="18"/>
  <c r="AH16" i="18"/>
  <c r="AG16" i="18"/>
  <c r="AF16" i="18"/>
  <c r="BD15" i="18"/>
  <c r="BC15" i="18"/>
  <c r="BB15" i="18"/>
  <c r="BA15" i="18"/>
  <c r="AZ15" i="18"/>
  <c r="AY15" i="18"/>
  <c r="AX15" i="18"/>
  <c r="AW15" i="18"/>
  <c r="AV15" i="18"/>
  <c r="AU15" i="18"/>
  <c r="AT15" i="18"/>
  <c r="AS15" i="18"/>
  <c r="AR15" i="18"/>
  <c r="AQ15" i="18"/>
  <c r="AP15" i="18"/>
  <c r="AO15" i="18"/>
  <c r="AN15" i="18"/>
  <c r="AM15" i="18"/>
  <c r="AL15" i="18"/>
  <c r="AK15" i="18"/>
  <c r="AJ15" i="18"/>
  <c r="AI15" i="18"/>
  <c r="AH15" i="18"/>
  <c r="AG15" i="18"/>
  <c r="AF15" i="18"/>
  <c r="BD14" i="18"/>
  <c r="BC14" i="18"/>
  <c r="BB14" i="18"/>
  <c r="BA14" i="18"/>
  <c r="AZ14" i="18"/>
  <c r="AY14" i="18"/>
  <c r="AX14" i="18"/>
  <c r="AW14" i="18"/>
  <c r="AV14" i="18"/>
  <c r="AU14" i="18"/>
  <c r="AT14" i="18"/>
  <c r="AS14" i="18"/>
  <c r="AR14" i="18"/>
  <c r="AQ14" i="18"/>
  <c r="AP14" i="18"/>
  <c r="AO14" i="18"/>
  <c r="AN14" i="18"/>
  <c r="AM14" i="18"/>
  <c r="AL14" i="18"/>
  <c r="AK14" i="18"/>
  <c r="AJ14" i="18"/>
  <c r="AI14" i="18"/>
  <c r="AH14" i="18"/>
  <c r="AG14" i="18"/>
  <c r="AF14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BD12" i="18"/>
  <c r="BC12" i="18"/>
  <c r="BB12" i="18"/>
  <c r="BA12" i="18"/>
  <c r="AZ12" i="18"/>
  <c r="AY12" i="18"/>
  <c r="AX12" i="18"/>
  <c r="AW12" i="18"/>
  <c r="AV12" i="18"/>
  <c r="AU12" i="18"/>
  <c r="AT12" i="18"/>
  <c r="AS12" i="18"/>
  <c r="AR12" i="18"/>
  <c r="AQ12" i="18"/>
  <c r="AP12" i="18"/>
  <c r="AO12" i="18"/>
  <c r="AN12" i="18"/>
  <c r="AM12" i="18"/>
  <c r="AL12" i="18"/>
  <c r="AK12" i="18"/>
  <c r="AJ12" i="18"/>
  <c r="AI12" i="18"/>
  <c r="AH12" i="18"/>
  <c r="AG12" i="18"/>
  <c r="AF12" i="18"/>
  <c r="BD21" i="10"/>
  <c r="BC21" i="10"/>
  <c r="BB21" i="10"/>
  <c r="BA21" i="10"/>
  <c r="AZ21" i="10"/>
  <c r="AY21" i="10"/>
  <c r="AX21" i="10"/>
  <c r="AW21" i="10"/>
  <c r="AV21" i="10"/>
  <c r="AU21" i="10"/>
  <c r="AT21" i="10"/>
  <c r="AS21" i="10"/>
  <c r="AR21" i="10"/>
  <c r="AQ21" i="10"/>
  <c r="AP21" i="10"/>
  <c r="AO21" i="10"/>
  <c r="AN21" i="10"/>
  <c r="AM21" i="10"/>
  <c r="AL21" i="10"/>
  <c r="AK21" i="10"/>
  <c r="AJ21" i="10"/>
  <c r="AI21" i="10"/>
  <c r="AH21" i="10"/>
  <c r="AG21" i="10"/>
  <c r="AF21" i="10"/>
  <c r="BD20" i="10"/>
  <c r="BC20" i="10"/>
  <c r="BB20" i="10"/>
  <c r="BA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N20" i="10"/>
  <c r="AM20" i="10"/>
  <c r="AL20" i="10"/>
  <c r="AK20" i="10"/>
  <c r="AJ20" i="10"/>
  <c r="AI20" i="10"/>
  <c r="AH20" i="10"/>
  <c r="AG20" i="10"/>
  <c r="AF20" i="10"/>
  <c r="BD19" i="10"/>
  <c r="BC19" i="10"/>
  <c r="BB19" i="10"/>
  <c r="BA19" i="10"/>
  <c r="AZ19" i="10"/>
  <c r="AY19" i="10"/>
  <c r="AX19" i="10"/>
  <c r="AW19" i="10"/>
  <c r="AV19" i="10"/>
  <c r="AU19" i="10"/>
  <c r="AT19" i="10"/>
  <c r="AS19" i="10"/>
  <c r="AR19" i="10"/>
  <c r="AQ19" i="10"/>
  <c r="AP19" i="10"/>
  <c r="AO19" i="10"/>
  <c r="AN19" i="10"/>
  <c r="AM19" i="10"/>
  <c r="AL19" i="10"/>
  <c r="AK19" i="10"/>
  <c r="AJ19" i="10"/>
  <c r="AI19" i="10"/>
  <c r="AH19" i="10"/>
  <c r="AG19" i="10"/>
  <c r="AF19" i="10"/>
  <c r="BD18" i="10"/>
  <c r="BC18" i="10"/>
  <c r="BB18" i="10"/>
  <c r="BA18" i="10"/>
  <c r="AZ18" i="10"/>
  <c r="AY18" i="10"/>
  <c r="AX18" i="10"/>
  <c r="AW18" i="10"/>
  <c r="AV18" i="10"/>
  <c r="AU18" i="10"/>
  <c r="AT18" i="10"/>
  <c r="AS18" i="10"/>
  <c r="AR18" i="10"/>
  <c r="AQ18" i="10"/>
  <c r="AP18" i="10"/>
  <c r="AO18" i="10"/>
  <c r="AN18" i="10"/>
  <c r="AM18" i="10"/>
  <c r="AL18" i="10"/>
  <c r="AK18" i="10"/>
  <c r="AJ18" i="10"/>
  <c r="AI18" i="10"/>
  <c r="AH18" i="10"/>
  <c r="AG18" i="10"/>
  <c r="AF18" i="10"/>
  <c r="BD17" i="10"/>
  <c r="BC17" i="10"/>
  <c r="BB17" i="10"/>
  <c r="BA17" i="10"/>
  <c r="AZ17" i="10"/>
  <c r="AY17" i="10"/>
  <c r="AX17" i="10"/>
  <c r="AW17" i="10"/>
  <c r="AV17" i="10"/>
  <c r="AU17" i="10"/>
  <c r="AT17" i="10"/>
  <c r="AS17" i="10"/>
  <c r="AR17" i="10"/>
  <c r="AQ17" i="10"/>
  <c r="AP17" i="10"/>
  <c r="AO17" i="10"/>
  <c r="AN17" i="10"/>
  <c r="AM17" i="10"/>
  <c r="AL17" i="10"/>
  <c r="AK17" i="10"/>
  <c r="AJ17" i="10"/>
  <c r="AI17" i="10"/>
  <c r="AH17" i="10"/>
  <c r="AG17" i="10"/>
  <c r="AF17" i="10"/>
  <c r="BD16" i="10"/>
  <c r="BC16" i="10"/>
  <c r="BB16" i="10"/>
  <c r="BA16" i="10"/>
  <c r="AZ16" i="10"/>
  <c r="AY16" i="10"/>
  <c r="AX16" i="10"/>
  <c r="AW16" i="10"/>
  <c r="AV16" i="10"/>
  <c r="AU16" i="10"/>
  <c r="AT16" i="10"/>
  <c r="AS16" i="10"/>
  <c r="AR16" i="10"/>
  <c r="AQ16" i="10"/>
  <c r="AP16" i="10"/>
  <c r="AO16" i="10"/>
  <c r="AN16" i="10"/>
  <c r="AM16" i="10"/>
  <c r="AL16" i="10"/>
  <c r="AK16" i="10"/>
  <c r="AJ16" i="10"/>
  <c r="AI16" i="10"/>
  <c r="AH16" i="10"/>
  <c r="AG16" i="10"/>
  <c r="AF16" i="10"/>
  <c r="BD15" i="10"/>
  <c r="BC15" i="10"/>
  <c r="BB15" i="10"/>
  <c r="BA15" i="10"/>
  <c r="AZ15" i="10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BD14" i="10"/>
  <c r="BC14" i="10"/>
  <c r="BB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O14" i="10"/>
  <c r="AN14" i="10"/>
  <c r="AM14" i="10"/>
  <c r="AL14" i="10"/>
  <c r="AK14" i="10"/>
  <c r="AJ14" i="10"/>
  <c r="AI14" i="10"/>
  <c r="AH14" i="10"/>
  <c r="AG14" i="10"/>
  <c r="AF14" i="10"/>
  <c r="BD13" i="10"/>
  <c r="BC13" i="10"/>
  <c r="BB13" i="10"/>
  <c r="BA13" i="10"/>
  <c r="AZ13" i="10"/>
  <c r="AY13" i="10"/>
  <c r="AX13" i="10"/>
  <c r="AW13" i="10"/>
  <c r="AV13" i="10"/>
  <c r="AU13" i="10"/>
  <c r="AT13" i="10"/>
  <c r="AS13" i="10"/>
  <c r="AR13" i="10"/>
  <c r="AQ13" i="10"/>
  <c r="AP13" i="10"/>
  <c r="AO13" i="10"/>
  <c r="AN13" i="10"/>
  <c r="AM13" i="10"/>
  <c r="AL13" i="10"/>
  <c r="AK13" i="10"/>
  <c r="AJ13" i="10"/>
  <c r="AI13" i="10"/>
  <c r="AH13" i="10"/>
  <c r="AG13" i="10"/>
  <c r="AF13" i="10"/>
  <c r="BD12" i="10"/>
  <c r="BC12" i="10"/>
  <c r="BB12" i="10"/>
  <c r="BA12" i="10"/>
  <c r="AZ12" i="10"/>
  <c r="AY12" i="10"/>
  <c r="AX12" i="10"/>
  <c r="AW12" i="10"/>
  <c r="AV12" i="10"/>
  <c r="AU12" i="10"/>
  <c r="AT12" i="10"/>
  <c r="AS12" i="10"/>
  <c r="AR12" i="10"/>
  <c r="AQ12" i="10"/>
  <c r="AP12" i="10"/>
  <c r="AO12" i="10"/>
  <c r="AN12" i="10"/>
  <c r="AM12" i="10"/>
  <c r="AL12" i="10"/>
  <c r="AK12" i="10"/>
  <c r="AJ12" i="10"/>
  <c r="AI12" i="10"/>
  <c r="AH12" i="10"/>
  <c r="AG12" i="10"/>
  <c r="AF12" i="10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AB22" i="18"/>
  <c r="AA22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T4" i="19" l="1"/>
  <c r="T3" i="19"/>
  <c r="T2" i="19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T4" i="18"/>
  <c r="T3" i="18"/>
  <c r="T2" i="18"/>
  <c r="T4" i="17"/>
  <c r="T3" i="17"/>
  <c r="T2" i="17"/>
  <c r="T4" i="15"/>
  <c r="T3" i="15"/>
  <c r="T2" i="15"/>
  <c r="T4" i="10"/>
  <c r="T3" i="10"/>
  <c r="T2" i="10"/>
  <c r="AC4" i="9"/>
  <c r="AC3" i="9"/>
  <c r="AC2" i="9"/>
  <c r="AD4" i="7"/>
  <c r="AE3" i="7"/>
  <c r="AE2" i="7"/>
  <c r="R4" i="6"/>
  <c r="R3" i="6"/>
  <c r="R2" i="6"/>
  <c r="E7" i="18"/>
</calcChain>
</file>

<file path=xl/sharedStrings.xml><?xml version="1.0" encoding="utf-8"?>
<sst xmlns="http://schemas.openxmlformats.org/spreadsheetml/2006/main" count="3449" uniqueCount="527">
  <si>
    <t>BEAT</t>
  </si>
  <si>
    <t>BAY NO</t>
  </si>
  <si>
    <t>MAIN REGULATION</t>
  </si>
  <si>
    <t>STREET NAME</t>
  </si>
  <si>
    <t>PLATE</t>
  </si>
  <si>
    <t>Client:</t>
  </si>
  <si>
    <t>Project:</t>
  </si>
  <si>
    <t>Survey Date:</t>
  </si>
  <si>
    <t>Survey Period:</t>
  </si>
  <si>
    <t>Method:</t>
  </si>
  <si>
    <t>Incidents / Observations:</t>
  </si>
  <si>
    <t>Abbreviation</t>
  </si>
  <si>
    <t>Restriction</t>
  </si>
  <si>
    <t>Interval</t>
  </si>
  <si>
    <t>No. of Restrictions</t>
  </si>
  <si>
    <t>Street Name / Restriction</t>
  </si>
  <si>
    <t>Grand Total</t>
  </si>
  <si>
    <t>Street Name / Duration Interval (hrs)</t>
  </si>
  <si>
    <t>Average Duration Span (hrs)</t>
  </si>
  <si>
    <t>-</t>
  </si>
  <si>
    <t>Street</t>
  </si>
  <si>
    <t>No. of Spaces</t>
  </si>
  <si>
    <t>Parking Accumulation by Restriction</t>
  </si>
  <si>
    <t>Restriction / Beat Time</t>
  </si>
  <si>
    <t>Capacity</t>
  </si>
  <si>
    <t>% Accumulation by Restriction</t>
  </si>
  <si>
    <t>Parking Duration by Restriction</t>
  </si>
  <si>
    <t>Restriction / Duration (hrs)</t>
  </si>
  <si>
    <t>TOTAL</t>
  </si>
  <si>
    <t>(blank)</t>
  </si>
  <si>
    <t>Parking by Duration of Stay</t>
  </si>
  <si>
    <t>No. Vehicles Parked by Duration Interval</t>
  </si>
  <si>
    <t>Zone:</t>
  </si>
  <si>
    <t>A</t>
  </si>
  <si>
    <t>PB</t>
  </si>
  <si>
    <t>5791C</t>
  </si>
  <si>
    <t>3857C</t>
  </si>
  <si>
    <t>6264C</t>
  </si>
  <si>
    <t>9A</t>
  </si>
  <si>
    <t>1732C</t>
  </si>
  <si>
    <t>10A</t>
  </si>
  <si>
    <t>11A</t>
  </si>
  <si>
    <t>12A</t>
  </si>
  <si>
    <t>13A</t>
  </si>
  <si>
    <t>14A</t>
  </si>
  <si>
    <t>6722C</t>
  </si>
  <si>
    <t>15A</t>
  </si>
  <si>
    <t>16A</t>
  </si>
  <si>
    <t>CW</t>
  </si>
  <si>
    <t>3347C</t>
  </si>
  <si>
    <t>1012C</t>
  </si>
  <si>
    <t>17A</t>
  </si>
  <si>
    <t>7964C</t>
  </si>
  <si>
    <t>18A</t>
  </si>
  <si>
    <t>DY</t>
  </si>
  <si>
    <t>19A</t>
  </si>
  <si>
    <t>2C75C</t>
  </si>
  <si>
    <t>D</t>
  </si>
  <si>
    <t>1831C</t>
  </si>
  <si>
    <t>1149C</t>
  </si>
  <si>
    <t>1556C</t>
  </si>
  <si>
    <t>3393C</t>
  </si>
  <si>
    <t>5387C</t>
  </si>
  <si>
    <t>4368C</t>
  </si>
  <si>
    <t>1674C</t>
  </si>
  <si>
    <t>2006C</t>
  </si>
  <si>
    <t>4014C</t>
  </si>
  <si>
    <t>1589C</t>
  </si>
  <si>
    <t>4084C</t>
  </si>
  <si>
    <t>5446C</t>
  </si>
  <si>
    <t>2212C</t>
  </si>
  <si>
    <t>3583C</t>
  </si>
  <si>
    <t>5727C</t>
  </si>
  <si>
    <t>7463C</t>
  </si>
  <si>
    <t>5182C</t>
  </si>
  <si>
    <t>1464C</t>
  </si>
  <si>
    <t>0028C</t>
  </si>
  <si>
    <t>B</t>
  </si>
  <si>
    <t>5553C</t>
  </si>
  <si>
    <t>9061C</t>
  </si>
  <si>
    <t>9621C</t>
  </si>
  <si>
    <t>7210C</t>
  </si>
  <si>
    <t>1723C</t>
  </si>
  <si>
    <t>7831C</t>
  </si>
  <si>
    <t>4215C</t>
  </si>
  <si>
    <t>1722C</t>
  </si>
  <si>
    <t>5817C</t>
  </si>
  <si>
    <t>ROAD</t>
  </si>
  <si>
    <t>2613C</t>
  </si>
  <si>
    <t>C705C</t>
  </si>
  <si>
    <t>Road</t>
  </si>
  <si>
    <t>9597C</t>
  </si>
  <si>
    <t>7039C</t>
  </si>
  <si>
    <t>Y520C</t>
  </si>
  <si>
    <t>2319C</t>
  </si>
  <si>
    <t>LB</t>
  </si>
  <si>
    <t>2702C</t>
  </si>
  <si>
    <t>C976C</t>
  </si>
  <si>
    <t>2725C</t>
  </si>
  <si>
    <t>9298C</t>
  </si>
  <si>
    <t>2263C</t>
  </si>
  <si>
    <t>1595C</t>
  </si>
  <si>
    <t>3263C</t>
  </si>
  <si>
    <t>5188C</t>
  </si>
  <si>
    <t>E</t>
  </si>
  <si>
    <t>ENTRANCE</t>
  </si>
  <si>
    <t>Y</t>
  </si>
  <si>
    <t>7339C</t>
  </si>
  <si>
    <t>2483C</t>
  </si>
  <si>
    <t>3843C</t>
  </si>
  <si>
    <t>5352C</t>
  </si>
  <si>
    <t>1064C</t>
  </si>
  <si>
    <t>4149C</t>
  </si>
  <si>
    <t>2117C</t>
  </si>
  <si>
    <t>Y403C</t>
  </si>
  <si>
    <t>5169C</t>
  </si>
  <si>
    <t>0444C</t>
  </si>
  <si>
    <t>9491C</t>
  </si>
  <si>
    <t>6537C</t>
  </si>
  <si>
    <t>4312C</t>
  </si>
  <si>
    <t>5875C</t>
  </si>
  <si>
    <t>6840C</t>
  </si>
  <si>
    <t>3344C</t>
  </si>
  <si>
    <t>PT</t>
  </si>
  <si>
    <t>Ferry</t>
  </si>
  <si>
    <t>RNLI</t>
  </si>
  <si>
    <t>Town</t>
  </si>
  <si>
    <t>Pier</t>
  </si>
  <si>
    <t>AECOM</t>
  </si>
  <si>
    <t>3141-IRE Castletownbere Parking Survey</t>
  </si>
  <si>
    <t>A-E</t>
  </si>
  <si>
    <t>07:00 - 19:00</t>
  </si>
  <si>
    <t>blank</t>
  </si>
  <si>
    <t>Entrance</t>
  </si>
  <si>
    <t>3218C</t>
  </si>
  <si>
    <t>6190C</t>
  </si>
  <si>
    <t>6138C</t>
  </si>
  <si>
    <t>2940C</t>
  </si>
  <si>
    <t>5087C</t>
  </si>
  <si>
    <t>0607C</t>
  </si>
  <si>
    <t>5566C</t>
  </si>
  <si>
    <t>4146C</t>
  </si>
  <si>
    <t>2040C</t>
  </si>
  <si>
    <t>4758C</t>
  </si>
  <si>
    <t>4596C</t>
  </si>
  <si>
    <t>6232C</t>
  </si>
  <si>
    <t>5847C</t>
  </si>
  <si>
    <t>4695C</t>
  </si>
  <si>
    <t>5398C</t>
  </si>
  <si>
    <t>Y226C</t>
  </si>
  <si>
    <t>4321C</t>
  </si>
  <si>
    <t>2824C</t>
  </si>
  <si>
    <t>D705C</t>
  </si>
  <si>
    <t>4600C</t>
  </si>
  <si>
    <t>6008C</t>
  </si>
  <si>
    <t>1040C</t>
  </si>
  <si>
    <t>1083C</t>
  </si>
  <si>
    <t>3292C</t>
  </si>
  <si>
    <t>W818C</t>
  </si>
  <si>
    <t>W789C</t>
  </si>
  <si>
    <t>2413C</t>
  </si>
  <si>
    <t>3084C</t>
  </si>
  <si>
    <t>1212C</t>
  </si>
  <si>
    <t>8063C</t>
  </si>
  <si>
    <t>3131C</t>
  </si>
  <si>
    <t>5863C</t>
  </si>
  <si>
    <t>9351C</t>
  </si>
  <si>
    <t>9196C</t>
  </si>
  <si>
    <t>1103C</t>
  </si>
  <si>
    <t>3824C</t>
  </si>
  <si>
    <t>0461C</t>
  </si>
  <si>
    <t>5783C</t>
  </si>
  <si>
    <t>0556C</t>
  </si>
  <si>
    <t>W706C</t>
  </si>
  <si>
    <t>2489C</t>
  </si>
  <si>
    <t>5889C</t>
  </si>
  <si>
    <t>9664LGV</t>
  </si>
  <si>
    <t>C229C</t>
  </si>
  <si>
    <t>LGV</t>
  </si>
  <si>
    <t>CAR</t>
  </si>
  <si>
    <t>Double Yellow</t>
  </si>
  <si>
    <t>Parking Bay</t>
  </si>
  <si>
    <t>Clearway</t>
  </si>
  <si>
    <t>Disabled</t>
  </si>
  <si>
    <t>Loading Bay</t>
  </si>
  <si>
    <t>Yellow</t>
  </si>
  <si>
    <t>Permit</t>
  </si>
  <si>
    <t>9418C</t>
  </si>
  <si>
    <t>8812C</t>
  </si>
  <si>
    <t>6349C</t>
  </si>
  <si>
    <t>6124C</t>
  </si>
  <si>
    <t>7974C</t>
  </si>
  <si>
    <t>6311C</t>
  </si>
  <si>
    <t>6260C</t>
  </si>
  <si>
    <t>7786C</t>
  </si>
  <si>
    <t>5157C</t>
  </si>
  <si>
    <t>2046C</t>
  </si>
  <si>
    <t>2835C</t>
  </si>
  <si>
    <t>1054C</t>
  </si>
  <si>
    <t>2N40C</t>
  </si>
  <si>
    <t>3808C</t>
  </si>
  <si>
    <t>5675C</t>
  </si>
  <si>
    <t>3733C</t>
  </si>
  <si>
    <t>5234C</t>
  </si>
  <si>
    <t>3541C</t>
  </si>
  <si>
    <t>6198C</t>
  </si>
  <si>
    <t>5022C</t>
  </si>
  <si>
    <t>2516C</t>
  </si>
  <si>
    <t>1260C</t>
  </si>
  <si>
    <t>1835C</t>
  </si>
  <si>
    <t>2711C</t>
  </si>
  <si>
    <t>4768C</t>
  </si>
  <si>
    <t>5092C</t>
  </si>
  <si>
    <t>4958C</t>
  </si>
  <si>
    <t>2733C</t>
  </si>
  <si>
    <t>XDVDC</t>
  </si>
  <si>
    <t>2640C</t>
  </si>
  <si>
    <t>0688C</t>
  </si>
  <si>
    <t>5663C</t>
  </si>
  <si>
    <t>Y356C</t>
  </si>
  <si>
    <t>6885C</t>
  </si>
  <si>
    <t>1397C</t>
  </si>
  <si>
    <t>1521C</t>
  </si>
  <si>
    <t>8309C</t>
  </si>
  <si>
    <t>4415C</t>
  </si>
  <si>
    <t>9906C</t>
  </si>
  <si>
    <t>1916C</t>
  </si>
  <si>
    <t>C712C</t>
  </si>
  <si>
    <t>3622C</t>
  </si>
  <si>
    <t>4528C</t>
  </si>
  <si>
    <t>7446C</t>
  </si>
  <si>
    <t>1122C</t>
  </si>
  <si>
    <t>4926C</t>
  </si>
  <si>
    <t>5362C</t>
  </si>
  <si>
    <t>1345C</t>
  </si>
  <si>
    <t>C926C</t>
  </si>
  <si>
    <t>2133C</t>
  </si>
  <si>
    <t>4473C</t>
  </si>
  <si>
    <t>C458C</t>
  </si>
  <si>
    <t>X9\2C</t>
  </si>
  <si>
    <t>5551C</t>
  </si>
  <si>
    <t>\26C</t>
  </si>
  <si>
    <t>6830C</t>
  </si>
  <si>
    <t>9424C</t>
  </si>
  <si>
    <t>2248C</t>
  </si>
  <si>
    <t>2340C</t>
  </si>
  <si>
    <t>0415C</t>
  </si>
  <si>
    <t>6782C</t>
  </si>
  <si>
    <t>3470C</t>
  </si>
  <si>
    <t>0731C</t>
  </si>
  <si>
    <t>7967C</t>
  </si>
  <si>
    <t>6619C</t>
  </si>
  <si>
    <t>2PNZC</t>
  </si>
  <si>
    <t>4625C</t>
  </si>
  <si>
    <t>3763C</t>
  </si>
  <si>
    <t>4795C</t>
  </si>
  <si>
    <t>3276C</t>
  </si>
  <si>
    <t>7945C</t>
  </si>
  <si>
    <t>1081C</t>
  </si>
  <si>
    <t>3659C</t>
  </si>
  <si>
    <t>1016C</t>
  </si>
  <si>
    <t>1692C</t>
  </si>
  <si>
    <t>1131C</t>
  </si>
  <si>
    <t>1416C</t>
  </si>
  <si>
    <t>5898C</t>
  </si>
  <si>
    <t>8901C</t>
  </si>
  <si>
    <t>1313C</t>
  </si>
  <si>
    <t>C786C</t>
  </si>
  <si>
    <t>5326C</t>
  </si>
  <si>
    <t>0582C</t>
  </si>
  <si>
    <t>05HEC</t>
  </si>
  <si>
    <t>2874C</t>
  </si>
  <si>
    <t>5268C</t>
  </si>
  <si>
    <t>1555C</t>
  </si>
  <si>
    <t>4255C</t>
  </si>
  <si>
    <t>1250C</t>
  </si>
  <si>
    <t>9588C</t>
  </si>
  <si>
    <t>6898C</t>
  </si>
  <si>
    <t>2836C</t>
  </si>
  <si>
    <t>0HYKC</t>
  </si>
  <si>
    <t>1256C</t>
  </si>
  <si>
    <t>5221C</t>
  </si>
  <si>
    <t>2336C</t>
  </si>
  <si>
    <t>6009C</t>
  </si>
  <si>
    <t>1845C</t>
  </si>
  <si>
    <t>C944C</t>
  </si>
  <si>
    <t>3187C</t>
  </si>
  <si>
    <t>1400C</t>
  </si>
  <si>
    <t>2772C</t>
  </si>
  <si>
    <t>7417C</t>
  </si>
  <si>
    <t>8440C</t>
  </si>
  <si>
    <t>7157C</t>
  </si>
  <si>
    <t>6296C</t>
  </si>
  <si>
    <t>4547C</t>
  </si>
  <si>
    <t>1191C</t>
  </si>
  <si>
    <t>2410C</t>
  </si>
  <si>
    <t>9770C</t>
  </si>
  <si>
    <t>6022C</t>
  </si>
  <si>
    <t>2470C</t>
  </si>
  <si>
    <t>5787C</t>
  </si>
  <si>
    <t>5631C</t>
  </si>
  <si>
    <t>7243C</t>
  </si>
  <si>
    <t>4120C</t>
  </si>
  <si>
    <t>1480C</t>
  </si>
  <si>
    <t>0570C</t>
  </si>
  <si>
    <t>5372C</t>
  </si>
  <si>
    <t>1864C</t>
  </si>
  <si>
    <t>4778C</t>
  </si>
  <si>
    <t>5679C</t>
  </si>
  <si>
    <t>8987C</t>
  </si>
  <si>
    <t>1854C</t>
  </si>
  <si>
    <t>0971C</t>
  </si>
  <si>
    <t>5598C</t>
  </si>
  <si>
    <t>2736C</t>
  </si>
  <si>
    <t>1438C</t>
  </si>
  <si>
    <t>9274C</t>
  </si>
  <si>
    <t>9879C</t>
  </si>
  <si>
    <t>4746C</t>
  </si>
  <si>
    <t>6666C</t>
  </si>
  <si>
    <t>0223C</t>
  </si>
  <si>
    <t>3794C</t>
  </si>
  <si>
    <t>8937C</t>
  </si>
  <si>
    <t>S557C</t>
  </si>
  <si>
    <t>5895C</t>
  </si>
  <si>
    <t>1572C</t>
  </si>
  <si>
    <t>1487C</t>
  </si>
  <si>
    <t>4078C</t>
  </si>
  <si>
    <t>2509C</t>
  </si>
  <si>
    <t>9974LGV</t>
  </si>
  <si>
    <t>N831C</t>
  </si>
  <si>
    <t>4808C</t>
  </si>
  <si>
    <t>6851C</t>
  </si>
  <si>
    <t>6KLSC</t>
  </si>
  <si>
    <t>5594C</t>
  </si>
  <si>
    <t>6352C</t>
  </si>
  <si>
    <t>7695C</t>
  </si>
  <si>
    <t>2754C</t>
  </si>
  <si>
    <t>G896C</t>
  </si>
  <si>
    <t>1175C</t>
  </si>
  <si>
    <t>H636C</t>
  </si>
  <si>
    <t>L167C</t>
  </si>
  <si>
    <t>8662C</t>
  </si>
  <si>
    <t>4846C</t>
  </si>
  <si>
    <t>1126C</t>
  </si>
  <si>
    <t>4562C</t>
  </si>
  <si>
    <t>5652C</t>
  </si>
  <si>
    <t>8621C</t>
  </si>
  <si>
    <t>0843C</t>
  </si>
  <si>
    <t>2005C</t>
  </si>
  <si>
    <t>Y244C</t>
  </si>
  <si>
    <t>0627C</t>
  </si>
  <si>
    <t>4501C</t>
  </si>
  <si>
    <t>1417C</t>
  </si>
  <si>
    <t>3204C</t>
  </si>
  <si>
    <t>3922C</t>
  </si>
  <si>
    <t>7924C</t>
  </si>
  <si>
    <t>6044C</t>
  </si>
  <si>
    <t>0630C</t>
  </si>
  <si>
    <t>7597C</t>
  </si>
  <si>
    <t>2335C</t>
  </si>
  <si>
    <t>5072C</t>
  </si>
  <si>
    <t>4314C</t>
  </si>
  <si>
    <t>1597C</t>
  </si>
  <si>
    <t>6236C</t>
  </si>
  <si>
    <t>0104C</t>
  </si>
  <si>
    <t>6104C</t>
  </si>
  <si>
    <t>2104C</t>
  </si>
  <si>
    <t>7980C</t>
  </si>
  <si>
    <t>9697C</t>
  </si>
  <si>
    <t>Y768C</t>
  </si>
  <si>
    <t>6298C</t>
  </si>
  <si>
    <t>2798C</t>
  </si>
  <si>
    <t>H581C</t>
  </si>
  <si>
    <t>1645C</t>
  </si>
  <si>
    <t>6515C</t>
  </si>
  <si>
    <t>1128C</t>
  </si>
  <si>
    <t>S151C</t>
  </si>
  <si>
    <t>6695C</t>
  </si>
  <si>
    <t>5276C</t>
  </si>
  <si>
    <t>Y175C</t>
  </si>
  <si>
    <t>1847C</t>
  </si>
  <si>
    <t>8720C</t>
  </si>
  <si>
    <t>9040C</t>
  </si>
  <si>
    <t>3303C</t>
  </si>
  <si>
    <t>1833C</t>
  </si>
  <si>
    <t>5174C</t>
  </si>
  <si>
    <t>6257C</t>
  </si>
  <si>
    <t>6464C</t>
  </si>
  <si>
    <t>7686C</t>
  </si>
  <si>
    <t>3839C</t>
  </si>
  <si>
    <t>4556C</t>
  </si>
  <si>
    <t>9901C</t>
  </si>
  <si>
    <t>1358C</t>
  </si>
  <si>
    <t>C649C</t>
  </si>
  <si>
    <t>3400C</t>
  </si>
  <si>
    <t>7704C</t>
  </si>
  <si>
    <t>5051C</t>
  </si>
  <si>
    <t>9900C</t>
  </si>
  <si>
    <t>1976C</t>
  </si>
  <si>
    <t>Y83C</t>
  </si>
  <si>
    <t>0184C</t>
  </si>
  <si>
    <t>5167C</t>
  </si>
  <si>
    <t>Y804C</t>
  </si>
  <si>
    <t>7002C</t>
  </si>
  <si>
    <t>5749C</t>
  </si>
  <si>
    <t>8282C</t>
  </si>
  <si>
    <t>3266C</t>
  </si>
  <si>
    <t>2448C</t>
  </si>
  <si>
    <t>4532C</t>
  </si>
  <si>
    <t>1171C</t>
  </si>
  <si>
    <t>6346C</t>
  </si>
  <si>
    <t>7517C</t>
  </si>
  <si>
    <t>0253C</t>
  </si>
  <si>
    <t>1922C</t>
  </si>
  <si>
    <t>8738C</t>
  </si>
  <si>
    <t>D153</t>
  </si>
  <si>
    <t>5273C</t>
  </si>
  <si>
    <t>1615C</t>
  </si>
  <si>
    <t>2769C</t>
  </si>
  <si>
    <t>5151C</t>
  </si>
  <si>
    <t>4682C</t>
  </si>
  <si>
    <t>1848C</t>
  </si>
  <si>
    <t>2647C</t>
  </si>
  <si>
    <t>8973C</t>
  </si>
  <si>
    <t>2395C</t>
  </si>
  <si>
    <t>8708C</t>
  </si>
  <si>
    <t>7406C</t>
  </si>
  <si>
    <t>1129C</t>
  </si>
  <si>
    <t>9974C</t>
  </si>
  <si>
    <t>5577C</t>
  </si>
  <si>
    <t>3071C</t>
  </si>
  <si>
    <t>3072C</t>
  </si>
  <si>
    <t>1999C</t>
  </si>
  <si>
    <t>1418C</t>
  </si>
  <si>
    <t>6447C</t>
  </si>
  <si>
    <t>8545C</t>
  </si>
  <si>
    <t>Y302C</t>
  </si>
  <si>
    <t>7093C</t>
  </si>
  <si>
    <t>21810C</t>
  </si>
  <si>
    <t>0720C</t>
  </si>
  <si>
    <t>2180C</t>
  </si>
  <si>
    <t>3137C</t>
  </si>
  <si>
    <t>Y363</t>
  </si>
  <si>
    <t>X992C</t>
  </si>
  <si>
    <t>6175C</t>
  </si>
  <si>
    <t>1138C</t>
  </si>
  <si>
    <t>1502C</t>
  </si>
  <si>
    <t>9745C</t>
  </si>
  <si>
    <t>2533C</t>
  </si>
  <si>
    <t>2235C</t>
  </si>
  <si>
    <t>2664C</t>
  </si>
  <si>
    <t>3399C</t>
  </si>
  <si>
    <t>7900C</t>
  </si>
  <si>
    <t>S250C</t>
  </si>
  <si>
    <t>2865C</t>
  </si>
  <si>
    <t>9096C</t>
  </si>
  <si>
    <t>8717C</t>
  </si>
  <si>
    <t>1045C</t>
  </si>
  <si>
    <t>C648C</t>
  </si>
  <si>
    <t>3461C</t>
  </si>
  <si>
    <t>5873C</t>
  </si>
  <si>
    <t>9256C</t>
  </si>
  <si>
    <t>1067C</t>
  </si>
  <si>
    <t>3982C</t>
  </si>
  <si>
    <t>3705C</t>
  </si>
  <si>
    <t>1708C</t>
  </si>
  <si>
    <t>5742C</t>
  </si>
  <si>
    <t>1773C</t>
  </si>
  <si>
    <t>4019C</t>
  </si>
  <si>
    <t>Y634C</t>
  </si>
  <si>
    <t>0896C</t>
  </si>
  <si>
    <t>3535C</t>
  </si>
  <si>
    <t>1141C</t>
  </si>
  <si>
    <t>2457C</t>
  </si>
  <si>
    <t>8711C</t>
  </si>
  <si>
    <t>4LYV</t>
  </si>
  <si>
    <t>3357C</t>
  </si>
  <si>
    <t>Y758C</t>
  </si>
  <si>
    <t>4571C</t>
  </si>
  <si>
    <t>0925C</t>
  </si>
  <si>
    <t>9734C</t>
  </si>
  <si>
    <t>5141C</t>
  </si>
  <si>
    <t>4598C</t>
  </si>
  <si>
    <t>9766C</t>
  </si>
  <si>
    <t>9157C</t>
  </si>
  <si>
    <t>1167C</t>
  </si>
  <si>
    <t>K942C</t>
  </si>
  <si>
    <t>0240C</t>
  </si>
  <si>
    <t>C890C</t>
  </si>
  <si>
    <t>0004C</t>
  </si>
  <si>
    <t>2349C</t>
  </si>
  <si>
    <t>1002C</t>
  </si>
  <si>
    <t>3769C</t>
  </si>
  <si>
    <t>2317C</t>
  </si>
  <si>
    <t>2976C</t>
  </si>
  <si>
    <t>SG60C</t>
  </si>
  <si>
    <t>6931C</t>
  </si>
  <si>
    <t>1903C</t>
  </si>
  <si>
    <t>4864C</t>
  </si>
  <si>
    <t>4734C</t>
  </si>
  <si>
    <t>5680C</t>
  </si>
  <si>
    <t>4334C</t>
  </si>
  <si>
    <t>0823C</t>
  </si>
  <si>
    <t>MN59C</t>
  </si>
  <si>
    <t>G425LGV</t>
  </si>
  <si>
    <t>9163C</t>
  </si>
  <si>
    <t>4954C</t>
  </si>
  <si>
    <t>7099C</t>
  </si>
  <si>
    <t>3647C</t>
  </si>
  <si>
    <t>9454C</t>
  </si>
  <si>
    <t>K814C</t>
  </si>
  <si>
    <t>L689C</t>
  </si>
  <si>
    <t>0092C</t>
  </si>
  <si>
    <t>K700C</t>
  </si>
  <si>
    <t>H837C</t>
  </si>
  <si>
    <t>9WHVC</t>
  </si>
  <si>
    <t>W436C</t>
  </si>
  <si>
    <t>2166C</t>
  </si>
  <si>
    <t>2437C</t>
  </si>
  <si>
    <t>0427C</t>
  </si>
  <si>
    <t>6748C</t>
  </si>
  <si>
    <t>CARlass</t>
  </si>
  <si>
    <t>C</t>
  </si>
  <si>
    <t>N549</t>
  </si>
  <si>
    <t>Y985</t>
  </si>
  <si>
    <t>3LSZ</t>
  </si>
  <si>
    <t>Limar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</si>
</sst>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[$€-2]* #,##0.00_-;\-[$€-2]* #,##0.00_-;_-[$€-2]* &quot;-&quot;??_-"/>
    <numFmt numFmtId="165" formatCode="dddd\ dd/mm/yy"/>
    <numFmt numFmtId="166" formatCode="[hh]:mm"/>
    <numFmt numFmtId="167" formatCode="0.0%"/>
    <numFmt numFmtId="168" formatCode="dddd\ dd\ mmmm\ yyyy"/>
  </numFmts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sz val="10"/>
      <color rgb="FF333333"/>
      <name val="Tahoma"/>
      <family val="2"/>
    </font>
    <font>
      <sz val="3"/>
      <color theme="0"/>
      <name val="Arial"/>
      <family val="2"/>
    </font>
    <font>
      <sz val="10"/>
      <color indexed="10"/>
      <name val="Arial"/>
      <family val="2"/>
    </font>
    <font>
      <sz val="16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41B4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3666A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auto="1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2" fillId="0" borderId="0"/>
  </cellStyleXfs>
  <cellXfs count="250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3" applyFont="1" applyAlignment="1">
      <alignment horizontal="center"/>
    </xf>
    <xf numFmtId="0" fontId="2" fillId="0" borderId="0" xfId="3" applyAlignment="1"/>
    <xf numFmtId="0" fontId="1" fillId="0" borderId="0" xfId="3" applyFont="1"/>
    <xf numFmtId="0" fontId="2" fillId="0" borderId="0" xfId="3" applyAlignment="1">
      <alignment wrapText="1"/>
    </xf>
    <xf numFmtId="0" fontId="2" fillId="0" borderId="9" xfId="3" applyBorder="1" applyAlignment="1">
      <alignment wrapText="1"/>
    </xf>
    <xf numFmtId="0" fontId="1" fillId="0" borderId="10" xfId="3" applyFont="1" applyBorder="1" applyAlignment="1">
      <alignment horizontal="center" vertical="center"/>
    </xf>
    <xf numFmtId="0" fontId="1" fillId="0" borderId="11" xfId="3" applyFont="1" applyBorder="1" applyAlignment="1">
      <alignment horizontal="center" vertical="center"/>
    </xf>
    <xf numFmtId="0" fontId="1" fillId="0" borderId="13" xfId="3" applyNumberFormat="1" applyFont="1" applyFill="1" applyBorder="1" applyAlignment="1">
      <alignment horizontal="center" vertical="center" wrapText="1"/>
    </xf>
    <xf numFmtId="0" fontId="1" fillId="0" borderId="14" xfId="3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wrapText="1"/>
    </xf>
    <xf numFmtId="0" fontId="2" fillId="0" borderId="0" xfId="3" applyAlignment="1">
      <alignment horizontal="center" vertical="center" wrapText="1"/>
    </xf>
    <xf numFmtId="0" fontId="1" fillId="0" borderId="15" xfId="3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3" applyFont="1" applyAlignment="1">
      <alignment horizontal="right"/>
    </xf>
    <xf numFmtId="0" fontId="1" fillId="0" borderId="19" xfId="3" applyFont="1" applyBorder="1" applyAlignment="1">
      <alignment horizontal="center"/>
    </xf>
    <xf numFmtId="0" fontId="4" fillId="0" borderId="0" xfId="3" applyFont="1" applyAlignment="1">
      <alignment horizontal="left" vertical="center"/>
    </xf>
    <xf numFmtId="0" fontId="2" fillId="0" borderId="0" xfId="3" applyAlignment="1">
      <alignment horizontal="center" vertical="center"/>
    </xf>
    <xf numFmtId="0" fontId="2" fillId="0" borderId="0" xfId="3" applyFont="1" applyAlignment="1">
      <alignment horizontal="center" vertical="center" wrapText="1"/>
    </xf>
    <xf numFmtId="0" fontId="4" fillId="0" borderId="23" xfId="3" applyFont="1" applyBorder="1" applyAlignment="1">
      <alignment horizontal="center" vertical="center" wrapText="1"/>
    </xf>
    <xf numFmtId="0" fontId="6" fillId="0" borderId="24" xfId="3" applyNumberFormat="1" applyFont="1" applyFill="1" applyBorder="1" applyAlignment="1">
      <alignment horizontal="center" vertical="center" wrapText="1"/>
    </xf>
    <xf numFmtId="0" fontId="2" fillId="0" borderId="23" xfId="3" applyBorder="1" applyAlignment="1">
      <alignment horizontal="center" vertical="center" wrapText="1"/>
    </xf>
    <xf numFmtId="0" fontId="2" fillId="0" borderId="25" xfId="3" applyBorder="1" applyAlignment="1">
      <alignment vertical="center" wrapText="1"/>
    </xf>
    <xf numFmtId="0" fontId="2" fillId="0" borderId="26" xfId="3" applyNumberFormat="1" applyBorder="1" applyAlignment="1">
      <alignment horizontal="center" vertical="center" wrapText="1"/>
    </xf>
    <xf numFmtId="0" fontId="2" fillId="0" borderId="14" xfId="3" applyNumberFormat="1" applyBorder="1" applyAlignment="1">
      <alignment horizontal="center" vertical="center" wrapText="1"/>
    </xf>
    <xf numFmtId="0" fontId="2" fillId="0" borderId="14" xfId="3" applyBorder="1" applyAlignment="1">
      <alignment vertical="center" wrapText="1"/>
    </xf>
    <xf numFmtId="0" fontId="2" fillId="0" borderId="15" xfId="3" applyBorder="1" applyAlignment="1">
      <alignment vertical="center" wrapText="1"/>
    </xf>
    <xf numFmtId="0" fontId="2" fillId="0" borderId="15" xfId="3" applyNumberFormat="1" applyBorder="1" applyAlignment="1">
      <alignment horizontal="center" vertical="center" wrapText="1"/>
    </xf>
    <xf numFmtId="166" fontId="2" fillId="0" borderId="0" xfId="3" applyNumberFormat="1" applyAlignment="1">
      <alignment wrapText="1"/>
    </xf>
    <xf numFmtId="0" fontId="4" fillId="0" borderId="0" xfId="3" applyFont="1" applyAlignment="1">
      <alignment horizontal="right" wrapText="1"/>
    </xf>
    <xf numFmtId="165" fontId="4" fillId="0" borderId="0" xfId="3" applyNumberFormat="1" applyFont="1" applyAlignment="1">
      <alignment horizontal="right" wrapText="1"/>
    </xf>
    <xf numFmtId="166" fontId="2" fillId="0" borderId="9" xfId="3" applyNumberFormat="1" applyBorder="1" applyAlignment="1">
      <alignment wrapText="1"/>
    </xf>
    <xf numFmtId="0" fontId="4" fillId="0" borderId="9" xfId="3" applyFont="1" applyBorder="1" applyAlignment="1">
      <alignment horizontal="right" wrapText="1"/>
    </xf>
    <xf numFmtId="0" fontId="4" fillId="0" borderId="0" xfId="3" applyFont="1" applyBorder="1" applyAlignment="1">
      <alignment horizontal="right" wrapText="1"/>
    </xf>
    <xf numFmtId="0" fontId="2" fillId="0" borderId="0" xfId="3" applyBorder="1" applyAlignment="1">
      <alignment wrapText="1"/>
    </xf>
    <xf numFmtId="166" fontId="2" fillId="0" borderId="0" xfId="3" applyNumberFormat="1" applyAlignment="1">
      <alignment horizontal="center" vertical="center"/>
    </xf>
    <xf numFmtId="0" fontId="2" fillId="0" borderId="0" xfId="3" applyBorder="1" applyAlignment="1">
      <alignment vertical="center" wrapText="1"/>
    </xf>
    <xf numFmtId="166" fontId="2" fillId="0" borderId="0" xfId="3" applyNumberFormat="1" applyBorder="1" applyAlignment="1">
      <alignment vertical="center" wrapText="1"/>
    </xf>
    <xf numFmtId="0" fontId="2" fillId="0" borderId="25" xfId="3" applyNumberFormat="1" applyBorder="1" applyAlignment="1">
      <alignment horizontal="center" vertical="center" wrapText="1"/>
    </xf>
    <xf numFmtId="166" fontId="2" fillId="0" borderId="32" xfId="3" applyNumberFormat="1" applyBorder="1" applyAlignment="1">
      <alignment horizontal="center" vertical="center" wrapText="1"/>
    </xf>
    <xf numFmtId="166" fontId="2" fillId="0" borderId="33" xfId="3" applyNumberFormat="1" applyFont="1" applyBorder="1" applyAlignment="1">
      <alignment horizontal="center" vertical="center" wrapText="1"/>
    </xf>
    <xf numFmtId="166" fontId="2" fillId="0" borderId="34" xfId="3" applyNumberFormat="1" applyBorder="1" applyAlignment="1">
      <alignment horizontal="center" vertical="center" wrapText="1"/>
    </xf>
    <xf numFmtId="166" fontId="2" fillId="0" borderId="35" xfId="3" applyNumberFormat="1" applyBorder="1" applyAlignment="1">
      <alignment horizontal="center" vertical="center" wrapText="1"/>
    </xf>
    <xf numFmtId="166" fontId="2" fillId="0" borderId="36" xfId="3" applyNumberFormat="1" applyFont="1" applyBorder="1" applyAlignment="1">
      <alignment horizontal="center" vertical="center" wrapText="1"/>
    </xf>
    <xf numFmtId="166" fontId="2" fillId="0" borderId="37" xfId="3" applyNumberFormat="1" applyBorder="1" applyAlignment="1">
      <alignment horizontal="center" vertical="center" wrapText="1"/>
    </xf>
    <xf numFmtId="0" fontId="2" fillId="0" borderId="23" xfId="3" applyBorder="1" applyAlignment="1">
      <alignment vertical="center" wrapText="1"/>
    </xf>
    <xf numFmtId="0" fontId="2" fillId="0" borderId="24" xfId="3" applyNumberFormat="1" applyBorder="1" applyAlignment="1">
      <alignment horizontal="center" vertical="center" wrapText="1"/>
    </xf>
    <xf numFmtId="0" fontId="2" fillId="0" borderId="23" xfId="3" applyNumberFormat="1" applyBorder="1" applyAlignment="1">
      <alignment horizontal="center" vertical="center" wrapText="1"/>
    </xf>
    <xf numFmtId="166" fontId="2" fillId="0" borderId="10" xfId="3" applyNumberFormat="1" applyFont="1" applyBorder="1" applyAlignment="1">
      <alignment horizontal="center" vertical="center" wrapText="1"/>
    </xf>
    <xf numFmtId="166" fontId="2" fillId="0" borderId="20" xfId="3" applyNumberFormat="1" applyFont="1" applyBorder="1" applyAlignment="1">
      <alignment horizontal="center" vertical="center" wrapText="1"/>
    </xf>
    <xf numFmtId="166" fontId="2" fillId="0" borderId="21" xfId="3" applyNumberFormat="1" applyFont="1" applyBorder="1" applyAlignment="1">
      <alignment horizontal="center" vertical="center" wrapText="1"/>
    </xf>
    <xf numFmtId="0" fontId="8" fillId="0" borderId="0" xfId="3" applyFont="1" applyAlignment="1">
      <alignment wrapText="1"/>
    </xf>
    <xf numFmtId="0" fontId="8" fillId="0" borderId="9" xfId="3" applyFont="1" applyBorder="1" applyAlignment="1">
      <alignment wrapText="1"/>
    </xf>
    <xf numFmtId="0" fontId="2" fillId="0" borderId="0" xfId="3" applyFont="1" applyAlignment="1"/>
    <xf numFmtId="0" fontId="9" fillId="0" borderId="0" xfId="3" applyFont="1" applyAlignment="1">
      <alignment wrapText="1"/>
    </xf>
    <xf numFmtId="0" fontId="9" fillId="0" borderId="0" xfId="3" applyFont="1" applyBorder="1" applyAlignment="1">
      <alignment horizontal="left"/>
    </xf>
    <xf numFmtId="0" fontId="9" fillId="0" borderId="0" xfId="3" applyFont="1" applyBorder="1" applyAlignment="1">
      <alignment wrapText="1"/>
    </xf>
    <xf numFmtId="0" fontId="2" fillId="0" borderId="0" xfId="3" applyFill="1" applyBorder="1" applyAlignment="1">
      <alignment wrapText="1"/>
    </xf>
    <xf numFmtId="0" fontId="2" fillId="0" borderId="0" xfId="3" applyAlignment="1">
      <alignment horizontal="center"/>
    </xf>
    <xf numFmtId="0" fontId="10" fillId="0" borderId="0" xfId="3" applyFont="1"/>
    <xf numFmtId="0" fontId="2" fillId="0" borderId="0" xfId="3" applyAlignment="1">
      <alignment horizontal="left" wrapText="1"/>
    </xf>
    <xf numFmtId="0" fontId="2" fillId="0" borderId="0" xfId="3" applyAlignment="1">
      <alignment horizontal="center" wrapText="1"/>
    </xf>
    <xf numFmtId="0" fontId="1" fillId="0" borderId="23" xfId="3" applyFont="1" applyBorder="1" applyAlignment="1">
      <alignment horizontal="center" vertical="center" wrapText="1"/>
    </xf>
    <xf numFmtId="0" fontId="1" fillId="0" borderId="10" xfId="3" applyFont="1" applyBorder="1" applyAlignment="1">
      <alignment horizontal="center" vertical="center" wrapText="1"/>
    </xf>
    <xf numFmtId="0" fontId="6" fillId="0" borderId="23" xfId="3" applyNumberFormat="1" applyFont="1" applyFill="1" applyBorder="1" applyAlignment="1">
      <alignment horizontal="center" vertical="center" wrapText="1"/>
    </xf>
    <xf numFmtId="0" fontId="2" fillId="0" borderId="40" xfId="3" applyNumberFormat="1" applyBorder="1" applyAlignment="1">
      <alignment horizontal="center" vertical="center" wrapText="1"/>
    </xf>
    <xf numFmtId="0" fontId="2" fillId="0" borderId="42" xfId="3" applyNumberFormat="1" applyBorder="1" applyAlignment="1">
      <alignment horizontal="center" vertical="center" wrapText="1"/>
    </xf>
    <xf numFmtId="0" fontId="2" fillId="0" borderId="43" xfId="3" applyNumberFormat="1" applyBorder="1" applyAlignment="1">
      <alignment horizontal="center" vertical="center" wrapText="1"/>
    </xf>
    <xf numFmtId="0" fontId="2" fillId="0" borderId="38" xfId="3" applyNumberFormat="1" applyBorder="1" applyAlignment="1">
      <alignment horizontal="center" vertical="center" wrapText="1"/>
    </xf>
    <xf numFmtId="20" fontId="6" fillId="0" borderId="30" xfId="3" quotePrefix="1" applyNumberFormat="1" applyFont="1" applyFill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right"/>
    </xf>
    <xf numFmtId="0" fontId="1" fillId="0" borderId="0" xfId="3" applyFont="1" applyBorder="1" applyAlignment="1">
      <alignment horizontal="center" vertical="center" wrapText="1"/>
    </xf>
    <xf numFmtId="0" fontId="1" fillId="0" borderId="0" xfId="3" applyFont="1" applyBorder="1" applyAlignment="1">
      <alignment horizontal="center" wrapText="1"/>
    </xf>
    <xf numFmtId="167" fontId="1" fillId="0" borderId="0" xfId="3" applyNumberFormat="1" applyFont="1" applyBorder="1" applyAlignment="1">
      <alignment horizontal="center" vertical="center" wrapText="1"/>
    </xf>
    <xf numFmtId="0" fontId="2" fillId="0" borderId="44" xfId="3" applyNumberFormat="1" applyBorder="1" applyAlignment="1">
      <alignment horizontal="center" vertical="center" wrapText="1"/>
    </xf>
    <xf numFmtId="0" fontId="2" fillId="0" borderId="16" xfId="3" applyNumberFormat="1" applyBorder="1" applyAlignment="1">
      <alignment horizontal="center" vertical="center" wrapText="1"/>
    </xf>
    <xf numFmtId="10" fontId="1" fillId="0" borderId="39" xfId="3" applyNumberFormat="1" applyFont="1" applyBorder="1" applyAlignment="1">
      <alignment horizontal="center" vertical="center" wrapText="1"/>
    </xf>
    <xf numFmtId="10" fontId="1" fillId="0" borderId="41" xfId="3" applyNumberFormat="1" applyFont="1" applyBorder="1" applyAlignment="1">
      <alignment horizontal="center" vertical="center" wrapText="1"/>
    </xf>
    <xf numFmtId="0" fontId="6" fillId="0" borderId="22" xfId="3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3" xfId="8" applyNumberFormat="1" applyFont="1" applyFill="1" applyBorder="1" applyAlignment="1">
      <alignment horizontal="center" vertical="center" wrapText="1"/>
    </xf>
    <xf numFmtId="0" fontId="0" fillId="4" borderId="0" xfId="0" applyFill="1" applyAlignment="1"/>
    <xf numFmtId="0" fontId="2" fillId="3" borderId="0" xfId="3" applyFill="1"/>
    <xf numFmtId="0" fontId="12" fillId="5" borderId="0" xfId="3" applyFont="1" applyFill="1"/>
    <xf numFmtId="0" fontId="5" fillId="5" borderId="0" xfId="3" applyFont="1" applyFill="1" applyAlignment="1">
      <alignment horizontal="left" vertical="center"/>
    </xf>
    <xf numFmtId="168" fontId="5" fillId="3" borderId="0" xfId="3" applyNumberFormat="1" applyFont="1" applyFill="1" applyAlignment="1" applyProtection="1">
      <alignment horizontal="left" vertical="center" shrinkToFit="1"/>
      <protection locked="0"/>
    </xf>
    <xf numFmtId="0" fontId="12" fillId="5" borderId="0" xfId="3" applyFont="1" applyFill="1" applyAlignment="1">
      <alignment horizontal="left"/>
    </xf>
    <xf numFmtId="0" fontId="5" fillId="5" borderId="3" xfId="3" applyFont="1" applyFill="1" applyBorder="1" applyAlignment="1">
      <alignment horizontal="left" vertical="center"/>
    </xf>
    <xf numFmtId="168" fontId="13" fillId="3" borderId="4" xfId="3" applyNumberFormat="1" applyFont="1" applyFill="1" applyBorder="1" applyAlignment="1" applyProtection="1">
      <alignment horizontal="left" vertical="center" shrinkToFit="1"/>
      <protection locked="0"/>
    </xf>
    <xf numFmtId="0" fontId="13" fillId="5" borderId="0" xfId="3" applyFont="1" applyFill="1"/>
    <xf numFmtId="0" fontId="13" fillId="5" borderId="0" xfId="3" applyFont="1" applyFill="1" applyAlignment="1" applyProtection="1">
      <alignment horizontal="center"/>
      <protection locked="0"/>
    </xf>
    <xf numFmtId="0" fontId="0" fillId="6" borderId="0" xfId="0" applyFill="1" applyAlignment="1"/>
    <xf numFmtId="0" fontId="1" fillId="0" borderId="30" xfId="3" applyFont="1" applyBorder="1" applyAlignment="1">
      <alignment horizontal="center" vertical="center" wrapText="1"/>
    </xf>
    <xf numFmtId="20" fontId="6" fillId="0" borderId="11" xfId="3" applyNumberFormat="1" applyFont="1" applyFill="1" applyBorder="1" applyAlignment="1">
      <alignment horizontal="center" vertical="center" wrapText="1"/>
    </xf>
    <xf numFmtId="20" fontId="6" fillId="0" borderId="30" xfId="3" applyNumberFormat="1" applyFont="1" applyFill="1" applyBorder="1" applyAlignment="1">
      <alignment horizontal="center" vertical="center" wrapText="1"/>
    </xf>
    <xf numFmtId="0" fontId="6" fillId="0" borderId="30" xfId="3" applyNumberFormat="1" applyFont="1" applyFill="1" applyBorder="1" applyAlignment="1">
      <alignment horizontal="center" vertical="center" wrapText="1"/>
    </xf>
    <xf numFmtId="0" fontId="1" fillId="0" borderId="30" xfId="3" applyFont="1" applyBorder="1" applyAlignment="1">
      <alignment horizontal="center" vertical="center" wrapText="1"/>
    </xf>
    <xf numFmtId="0" fontId="0" fillId="2" borderId="0" xfId="0" applyFill="1"/>
    <xf numFmtId="0" fontId="2" fillId="0" borderId="19" xfId="3" applyBorder="1" applyAlignment="1">
      <alignment wrapText="1"/>
    </xf>
    <xf numFmtId="20" fontId="6" fillId="0" borderId="31" xfId="3" quotePrefix="1" applyNumberFormat="1" applyFont="1" applyFill="1" applyBorder="1" applyAlignment="1">
      <alignment horizontal="center" vertical="center" wrapText="1"/>
    </xf>
    <xf numFmtId="166" fontId="2" fillId="0" borderId="50" xfId="3" applyNumberFormat="1" applyBorder="1" applyAlignment="1">
      <alignment horizontal="center" vertical="center" wrapText="1"/>
    </xf>
    <xf numFmtId="166" fontId="2" fillId="0" borderId="51" xfId="3" applyNumberFormat="1" applyFont="1" applyBorder="1" applyAlignment="1">
      <alignment horizontal="center" vertical="center" wrapText="1"/>
    </xf>
    <xf numFmtId="166" fontId="2" fillId="0" borderId="52" xfId="3" applyNumberFormat="1" applyBorder="1" applyAlignment="1">
      <alignment horizontal="center" vertical="center" wrapText="1"/>
    </xf>
    <xf numFmtId="0" fontId="1" fillId="0" borderId="12" xfId="3" applyFont="1" applyBorder="1" applyAlignment="1">
      <alignment horizontal="center" vertical="center" wrapText="1"/>
    </xf>
    <xf numFmtId="0" fontId="11" fillId="3" borderId="19" xfId="3" applyFont="1" applyFill="1" applyBorder="1" applyAlignment="1">
      <alignment horizontal="center" vertical="center" wrapText="1"/>
    </xf>
    <xf numFmtId="0" fontId="4" fillId="0" borderId="19" xfId="3" applyFont="1" applyBorder="1" applyAlignment="1">
      <alignment horizontal="left" vertical="center"/>
    </xf>
    <xf numFmtId="0" fontId="11" fillId="3" borderId="19" xfId="3" applyFont="1" applyFill="1" applyBorder="1" applyAlignment="1">
      <alignment wrapText="1"/>
    </xf>
    <xf numFmtId="20" fontId="1" fillId="3" borderId="21" xfId="0" applyNumberFormat="1" applyFont="1" applyFill="1" applyBorder="1" applyAlignment="1">
      <alignment horizontal="center" vertical="center"/>
    </xf>
    <xf numFmtId="20" fontId="1" fillId="3" borderId="23" xfId="0" applyNumberFormat="1" applyFont="1" applyFill="1" applyBorder="1" applyAlignment="1">
      <alignment horizontal="center" vertical="center"/>
    </xf>
    <xf numFmtId="20" fontId="1" fillId="3" borderId="20" xfId="0" applyNumberFormat="1" applyFont="1" applyFill="1" applyBorder="1" applyAlignment="1">
      <alignment horizontal="center" vertical="center"/>
    </xf>
    <xf numFmtId="0" fontId="2" fillId="0" borderId="31" xfId="3" applyNumberFormat="1" applyBorder="1" applyAlignment="1">
      <alignment horizontal="center" vertical="center" wrapText="1"/>
    </xf>
    <xf numFmtId="0" fontId="2" fillId="0" borderId="10" xfId="3" applyNumberFormat="1" applyBorder="1" applyAlignment="1">
      <alignment horizontal="center" vertical="center" wrapText="1"/>
    </xf>
    <xf numFmtId="0" fontId="2" fillId="0" borderId="13" xfId="3" applyNumberFormat="1" applyBorder="1" applyAlignment="1">
      <alignment horizontal="center" vertical="center" wrapText="1"/>
    </xf>
    <xf numFmtId="0" fontId="6" fillId="0" borderId="13" xfId="3" applyNumberFormat="1" applyFont="1" applyFill="1" applyBorder="1" applyAlignment="1">
      <alignment horizontal="center" vertical="center" wrapText="1"/>
    </xf>
    <xf numFmtId="0" fontId="6" fillId="0" borderId="46" xfId="3" applyNumberFormat="1" applyFont="1" applyFill="1" applyBorder="1" applyAlignment="1">
      <alignment horizontal="center" vertical="center" wrapText="1"/>
    </xf>
    <xf numFmtId="0" fontId="6" fillId="0" borderId="53" xfId="3" applyNumberFormat="1" applyFont="1" applyFill="1" applyBorder="1" applyAlignment="1">
      <alignment horizontal="center" vertical="center" wrapText="1"/>
    </xf>
    <xf numFmtId="0" fontId="6" fillId="0" borderId="41" xfId="3" applyNumberFormat="1" applyFont="1" applyFill="1" applyBorder="1" applyAlignment="1">
      <alignment horizontal="center" vertical="center" wrapText="1"/>
    </xf>
    <xf numFmtId="0" fontId="6" fillId="0" borderId="45" xfId="3" applyNumberFormat="1" applyFont="1" applyFill="1" applyBorder="1" applyAlignment="1">
      <alignment horizontal="center" vertical="center" wrapText="1"/>
    </xf>
    <xf numFmtId="0" fontId="6" fillId="0" borderId="49" xfId="3" applyNumberFormat="1" applyFont="1" applyFill="1" applyBorder="1" applyAlignment="1">
      <alignment horizontal="center" vertical="center" wrapText="1"/>
    </xf>
    <xf numFmtId="0" fontId="6" fillId="0" borderId="16" xfId="3" applyNumberFormat="1" applyFont="1" applyFill="1" applyBorder="1" applyAlignment="1">
      <alignment horizontal="center" vertical="center" wrapText="1"/>
    </xf>
    <xf numFmtId="0" fontId="6" fillId="0" borderId="55" xfId="3" applyNumberFormat="1" applyFont="1" applyFill="1" applyBorder="1" applyAlignment="1">
      <alignment horizontal="center" vertical="center" wrapText="1"/>
    </xf>
    <xf numFmtId="0" fontId="6" fillId="0" borderId="54" xfId="3" applyNumberFormat="1" applyFont="1" applyFill="1" applyBorder="1" applyAlignment="1">
      <alignment horizontal="center" vertical="center" wrapText="1"/>
    </xf>
    <xf numFmtId="0" fontId="2" fillId="0" borderId="0" xfId="3" applyFont="1" applyAlignment="1">
      <alignment wrapText="1"/>
    </xf>
    <xf numFmtId="0" fontId="6" fillId="0" borderId="34" xfId="3" applyNumberFormat="1" applyFont="1" applyFill="1" applyBorder="1" applyAlignment="1">
      <alignment horizontal="center" vertical="center" wrapText="1"/>
    </xf>
    <xf numFmtId="0" fontId="6" fillId="0" borderId="47" xfId="3" applyNumberFormat="1" applyFont="1" applyFill="1" applyBorder="1" applyAlignment="1">
      <alignment horizontal="center" vertical="center" wrapText="1"/>
    </xf>
    <xf numFmtId="0" fontId="6" fillId="0" borderId="42" xfId="3" applyNumberFormat="1" applyFont="1" applyFill="1" applyBorder="1" applyAlignment="1">
      <alignment horizontal="center" vertical="center" wrapText="1"/>
    </xf>
    <xf numFmtId="0" fontId="8" fillId="3" borderId="0" xfId="3" applyFont="1" applyFill="1" applyAlignment="1">
      <alignment wrapText="1"/>
    </xf>
    <xf numFmtId="0" fontId="2" fillId="0" borderId="56" xfId="3" applyBorder="1" applyAlignment="1">
      <alignment wrapText="1"/>
    </xf>
    <xf numFmtId="20" fontId="1" fillId="2" borderId="57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2" borderId="58" xfId="0" applyFill="1" applyBorder="1"/>
    <xf numFmtId="0" fontId="1" fillId="0" borderId="19" xfId="0" applyFont="1" applyFill="1" applyBorder="1" applyAlignment="1">
      <alignment horizontal="center"/>
    </xf>
    <xf numFmtId="0" fontId="0" fillId="0" borderId="19" xfId="0" applyBorder="1"/>
    <xf numFmtId="0" fontId="0" fillId="2" borderId="19" xfId="0" applyFill="1" applyBorder="1"/>
    <xf numFmtId="0" fontId="0" fillId="2" borderId="31" xfId="0" applyFill="1" applyBorder="1"/>
    <xf numFmtId="0" fontId="2" fillId="0" borderId="0" xfId="0" applyFont="1"/>
    <xf numFmtId="10" fontId="1" fillId="0" borderId="30" xfId="3" applyNumberFormat="1" applyFont="1" applyBorder="1" applyAlignment="1">
      <alignment horizontal="center" vertical="center" wrapText="1"/>
    </xf>
    <xf numFmtId="20" fontId="1" fillId="2" borderId="59" xfId="0" applyNumberFormat="1" applyFont="1" applyFill="1" applyBorder="1" applyAlignment="1">
      <alignment horizontal="center" vertical="center"/>
    </xf>
    <xf numFmtId="20" fontId="1" fillId="3" borderId="30" xfId="0" applyNumberFormat="1" applyFont="1" applyFill="1" applyBorder="1" applyAlignment="1">
      <alignment horizontal="center" vertical="center"/>
    </xf>
    <xf numFmtId="0" fontId="2" fillId="0" borderId="30" xfId="3" applyBorder="1" applyAlignment="1">
      <alignment vertical="center" wrapText="1"/>
    </xf>
    <xf numFmtId="0" fontId="2" fillId="0" borderId="48" xfId="3" applyNumberFormat="1" applyBorder="1" applyAlignment="1">
      <alignment horizontal="center" vertical="center" wrapText="1"/>
    </xf>
    <xf numFmtId="0" fontId="2" fillId="0" borderId="30" xfId="3" applyNumberFormat="1" applyBorder="1" applyAlignment="1">
      <alignment horizontal="center" vertical="center" wrapText="1"/>
    </xf>
    <xf numFmtId="0" fontId="2" fillId="0" borderId="12" xfId="3" applyNumberFormat="1" applyBorder="1" applyAlignment="1">
      <alignment horizontal="center" vertical="center" wrapText="1"/>
    </xf>
    <xf numFmtId="0" fontId="2" fillId="0" borderId="60" xfId="3" applyNumberFormat="1" applyBorder="1" applyAlignment="1">
      <alignment horizontal="center" vertical="center" wrapText="1"/>
    </xf>
    <xf numFmtId="0" fontId="2" fillId="0" borderId="19" xfId="3" applyNumberFormat="1" applyBorder="1" applyAlignment="1">
      <alignment horizontal="center" vertical="center" wrapText="1"/>
    </xf>
    <xf numFmtId="0" fontId="2" fillId="0" borderId="61" xfId="3" applyBorder="1" applyAlignment="1">
      <alignment vertical="center" wrapText="1"/>
    </xf>
    <xf numFmtId="0" fontId="0" fillId="3" borderId="0" xfId="0" applyFill="1"/>
    <xf numFmtId="0" fontId="2" fillId="3" borderId="0" xfId="3" applyFill="1" applyAlignment="1">
      <alignment wrapText="1"/>
    </xf>
    <xf numFmtId="0" fontId="2" fillId="3" borderId="9" xfId="3" applyFill="1" applyBorder="1" applyAlignment="1">
      <alignment wrapText="1"/>
    </xf>
    <xf numFmtId="0" fontId="1" fillId="3" borderId="0" xfId="3" applyFont="1" applyFill="1"/>
    <xf numFmtId="0" fontId="1" fillId="3" borderId="2" xfId="0" applyFont="1" applyFill="1" applyBorder="1" applyAlignment="1">
      <alignment horizontal="center" vertical="center"/>
    </xf>
    <xf numFmtId="0" fontId="0" fillId="3" borderId="0" xfId="0" applyFill="1" applyBorder="1"/>
    <xf numFmtId="0" fontId="1" fillId="0" borderId="0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0" fontId="2" fillId="0" borderId="63" xfId="3" applyNumberFormat="1" applyBorder="1" applyAlignment="1">
      <alignment horizontal="center" vertical="center" wrapText="1"/>
    </xf>
    <xf numFmtId="10" fontId="1" fillId="0" borderId="63" xfId="3" applyNumberFormat="1" applyFont="1" applyBorder="1" applyAlignment="1">
      <alignment horizontal="center" vertical="center" wrapText="1"/>
    </xf>
    <xf numFmtId="10" fontId="1" fillId="0" borderId="44" xfId="3" applyNumberFormat="1" applyFont="1" applyBorder="1" applyAlignment="1">
      <alignment horizontal="center" vertical="center" wrapText="1"/>
    </xf>
    <xf numFmtId="10" fontId="1" fillId="0" borderId="64" xfId="3" applyNumberFormat="1" applyFont="1" applyBorder="1" applyAlignment="1">
      <alignment horizontal="center" vertical="center" wrapText="1"/>
    </xf>
    <xf numFmtId="10" fontId="1" fillId="0" borderId="54" xfId="3" applyNumberFormat="1" applyFont="1" applyBorder="1" applyAlignment="1">
      <alignment horizontal="center" vertical="center" wrapText="1"/>
    </xf>
    <xf numFmtId="10" fontId="1" fillId="0" borderId="65" xfId="3" applyNumberFormat="1" applyFont="1" applyBorder="1" applyAlignment="1">
      <alignment horizontal="center" vertical="center" wrapText="1"/>
    </xf>
    <xf numFmtId="10" fontId="1" fillId="0" borderId="26" xfId="3" applyNumberFormat="1" applyFont="1" applyBorder="1" applyAlignment="1">
      <alignment horizontal="center" vertical="center" wrapText="1"/>
    </xf>
    <xf numFmtId="10" fontId="1" fillId="0" borderId="38" xfId="3" applyNumberFormat="1" applyFont="1" applyBorder="1" applyAlignment="1">
      <alignment horizontal="center" vertical="center" wrapText="1"/>
    </xf>
    <xf numFmtId="10" fontId="1" fillId="0" borderId="45" xfId="3" applyNumberFormat="1" applyFont="1" applyBorder="1" applyAlignment="1">
      <alignment horizontal="center" vertical="center" wrapText="1"/>
    </xf>
    <xf numFmtId="10" fontId="1" fillId="0" borderId="36" xfId="3" applyNumberFormat="1" applyFont="1" applyBorder="1" applyAlignment="1">
      <alignment horizontal="center" vertical="center" wrapText="1"/>
    </xf>
    <xf numFmtId="10" fontId="1" fillId="0" borderId="43" xfId="3" applyNumberFormat="1" applyFont="1" applyBorder="1" applyAlignment="1">
      <alignment horizontal="center" vertical="center" wrapText="1"/>
    </xf>
    <xf numFmtId="0" fontId="8" fillId="0" borderId="36" xfId="3" applyFont="1" applyBorder="1" applyAlignment="1">
      <alignment wrapText="1"/>
    </xf>
    <xf numFmtId="10" fontId="1" fillId="0" borderId="34" xfId="3" applyNumberFormat="1" applyFont="1" applyBorder="1" applyAlignment="1">
      <alignment horizontal="center" vertical="center" wrapText="1"/>
    </xf>
    <xf numFmtId="10" fontId="1" fillId="0" borderId="37" xfId="3" applyNumberFormat="1" applyFont="1" applyBorder="1" applyAlignment="1">
      <alignment horizontal="center" vertical="center" wrapText="1"/>
    </xf>
    <xf numFmtId="10" fontId="1" fillId="0" borderId="66" xfId="3" applyNumberFormat="1" applyFont="1" applyBorder="1" applyAlignment="1">
      <alignment horizontal="center" vertical="center" wrapText="1"/>
    </xf>
    <xf numFmtId="10" fontId="1" fillId="0" borderId="67" xfId="3" applyNumberFormat="1" applyFont="1" applyBorder="1" applyAlignment="1">
      <alignment horizontal="center" vertical="center" wrapText="1"/>
    </xf>
    <xf numFmtId="10" fontId="1" fillId="0" borderId="23" xfId="3" applyNumberFormat="1" applyFont="1" applyBorder="1" applyAlignment="1">
      <alignment horizontal="center" vertical="center" wrapText="1"/>
    </xf>
    <xf numFmtId="10" fontId="1" fillId="0" borderId="16" xfId="3" applyNumberFormat="1" applyFont="1" applyBorder="1" applyAlignment="1">
      <alignment horizontal="center" vertical="center" wrapText="1"/>
    </xf>
    <xf numFmtId="10" fontId="1" fillId="0" borderId="55" xfId="3" applyNumberFormat="1" applyFont="1" applyBorder="1" applyAlignment="1">
      <alignment horizontal="center" vertical="center" wrapText="1"/>
    </xf>
    <xf numFmtId="0" fontId="2" fillId="0" borderId="11" xfId="3" applyNumberFormat="1" applyBorder="1" applyAlignment="1">
      <alignment horizontal="center" vertical="center" wrapText="1"/>
    </xf>
    <xf numFmtId="0" fontId="2" fillId="0" borderId="68" xfId="3" applyNumberFormat="1" applyBorder="1" applyAlignment="1">
      <alignment horizontal="center" vertical="center" wrapText="1"/>
    </xf>
    <xf numFmtId="0" fontId="2" fillId="0" borderId="46" xfId="3" applyNumberFormat="1" applyBorder="1" applyAlignment="1">
      <alignment horizontal="center" vertical="center" wrapText="1"/>
    </xf>
    <xf numFmtId="0" fontId="2" fillId="0" borderId="50" xfId="3" applyNumberFormat="1" applyBorder="1" applyAlignment="1">
      <alignment horizontal="center" vertical="center" wrapText="1"/>
    </xf>
    <xf numFmtId="0" fontId="2" fillId="0" borderId="61" xfId="3" applyNumberFormat="1" applyBorder="1" applyAlignment="1">
      <alignment horizontal="center" vertical="center" wrapText="1"/>
    </xf>
    <xf numFmtId="10" fontId="1" fillId="0" borderId="69" xfId="3" applyNumberFormat="1" applyFont="1" applyBorder="1" applyAlignment="1">
      <alignment horizontal="center" vertical="center" wrapText="1"/>
    </xf>
    <xf numFmtId="0" fontId="2" fillId="0" borderId="29" xfId="3" applyNumberFormat="1" applyBorder="1" applyAlignment="1">
      <alignment horizontal="center" vertical="center" wrapText="1"/>
    </xf>
    <xf numFmtId="0" fontId="2" fillId="0" borderId="58" xfId="3" applyNumberFormat="1" applyBorder="1" applyAlignment="1">
      <alignment horizontal="center" vertical="center" wrapText="1"/>
    </xf>
    <xf numFmtId="0" fontId="1" fillId="0" borderId="30" xfId="3" applyFont="1" applyBorder="1" applyAlignment="1">
      <alignment horizontal="center" vertical="center" wrapText="1"/>
    </xf>
    <xf numFmtId="0" fontId="2" fillId="0" borderId="70" xfId="3" applyNumberFormat="1" applyBorder="1" applyAlignment="1">
      <alignment horizontal="center" vertical="center" wrapText="1"/>
    </xf>
    <xf numFmtId="166" fontId="2" fillId="0" borderId="28" xfId="3" applyNumberFormat="1" applyBorder="1" applyAlignment="1">
      <alignment wrapText="1"/>
    </xf>
    <xf numFmtId="0" fontId="16" fillId="0" borderId="0" xfId="3" applyFont="1" applyAlignment="1">
      <alignment wrapText="1"/>
    </xf>
    <xf numFmtId="0" fontId="6" fillId="0" borderId="65" xfId="3" applyNumberFormat="1" applyFont="1" applyFill="1" applyBorder="1" applyAlignment="1">
      <alignment horizontal="center" vertical="center" wrapText="1"/>
    </xf>
    <xf numFmtId="0" fontId="6" fillId="0" borderId="38" xfId="3" applyNumberFormat="1" applyFont="1" applyFill="1" applyBorder="1" applyAlignment="1">
      <alignment horizontal="center" vertical="center" wrapText="1"/>
    </xf>
    <xf numFmtId="0" fontId="2" fillId="3" borderId="0" xfId="3" applyFont="1" applyFill="1" applyAlignment="1">
      <alignment wrapText="1"/>
    </xf>
    <xf numFmtId="0" fontId="2" fillId="3" borderId="0" xfId="3" applyFont="1" applyFill="1" applyBorder="1" applyAlignment="1">
      <alignment wrapText="1"/>
    </xf>
    <xf numFmtId="0" fontId="6" fillId="0" borderId="33" xfId="3" applyNumberFormat="1" applyFont="1" applyFill="1" applyBorder="1" applyAlignment="1">
      <alignment horizontal="center" vertical="center" wrapText="1"/>
    </xf>
    <xf numFmtId="0" fontId="6" fillId="0" borderId="71" xfId="3" applyNumberFormat="1" applyFont="1" applyFill="1" applyBorder="1" applyAlignment="1">
      <alignment horizontal="center" vertical="center" wrapText="1"/>
    </xf>
    <xf numFmtId="0" fontId="6" fillId="0" borderId="62" xfId="3" applyNumberFormat="1" applyFont="1" applyFill="1" applyBorder="1" applyAlignment="1">
      <alignment horizontal="center" vertical="center" wrapText="1"/>
    </xf>
    <xf numFmtId="0" fontId="6" fillId="0" borderId="17" xfId="3" applyNumberFormat="1" applyFont="1" applyFill="1" applyBorder="1" applyAlignment="1">
      <alignment horizontal="center" vertical="center" wrapText="1"/>
    </xf>
    <xf numFmtId="0" fontId="2" fillId="0" borderId="72" xfId="3" applyNumberFormat="1" applyBorder="1" applyAlignment="1">
      <alignment horizontal="center" vertical="center" wrapText="1"/>
    </xf>
    <xf numFmtId="0" fontId="2" fillId="0" borderId="52" xfId="3" applyNumberFormat="1" applyBorder="1" applyAlignment="1">
      <alignment horizontal="center" vertical="center" wrapText="1"/>
    </xf>
    <xf numFmtId="0" fontId="6" fillId="0" borderId="73" xfId="3" applyNumberFormat="1" applyFont="1" applyFill="1" applyBorder="1" applyAlignment="1">
      <alignment horizontal="center" vertical="center" wrapText="1"/>
    </xf>
    <xf numFmtId="0" fontId="6" fillId="0" borderId="31" xfId="3" applyNumberFormat="1" applyFont="1" applyFill="1" applyBorder="1" applyAlignment="1">
      <alignment horizontal="center" vertical="center" wrapText="1"/>
    </xf>
    <xf numFmtId="0" fontId="6" fillId="0" borderId="19" xfId="3" applyNumberFormat="1" applyFont="1" applyFill="1" applyBorder="1" applyAlignment="1">
      <alignment horizontal="center" vertical="center" wrapText="1"/>
    </xf>
    <xf numFmtId="0" fontId="2" fillId="0" borderId="0" xfId="3" applyFont="1" applyBorder="1" applyAlignment="1">
      <alignment wrapText="1"/>
    </xf>
    <xf numFmtId="0" fontId="6" fillId="0" borderId="43" xfId="3" applyNumberFormat="1" applyFont="1" applyFill="1" applyBorder="1" applyAlignment="1">
      <alignment horizontal="center" vertical="center" wrapText="1"/>
    </xf>
    <xf numFmtId="0" fontId="2" fillId="0" borderId="34" xfId="3" applyNumberFormat="1" applyBorder="1" applyAlignment="1">
      <alignment horizontal="center" vertical="center" wrapText="1"/>
    </xf>
    <xf numFmtId="0" fontId="15" fillId="0" borderId="0" xfId="3" applyFont="1" applyAlignment="1">
      <alignment wrapText="1"/>
    </xf>
    <xf numFmtId="0" fontId="15" fillId="0" borderId="0" xfId="3" applyFont="1" applyBorder="1" applyAlignment="1">
      <alignment wrapText="1"/>
    </xf>
    <xf numFmtId="0" fontId="15" fillId="3" borderId="0" xfId="3" applyFont="1" applyFill="1" applyAlignment="1">
      <alignment wrapText="1"/>
    </xf>
    <xf numFmtId="0" fontId="8" fillId="0" borderId="0" xfId="3" applyFont="1" applyBorder="1" applyAlignment="1">
      <alignment wrapText="1"/>
    </xf>
    <xf numFmtId="0" fontId="2" fillId="0" borderId="51" xfId="3" applyNumberFormat="1" applyBorder="1" applyAlignment="1">
      <alignment horizontal="center" vertical="center" wrapText="1"/>
    </xf>
    <xf numFmtId="0" fontId="2" fillId="0" borderId="66" xfId="3" applyNumberFormat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6" fillId="0" borderId="12" xfId="3" applyNumberFormat="1" applyFont="1" applyFill="1" applyBorder="1" applyAlignment="1">
      <alignment horizontal="center" vertical="center" wrapText="1"/>
    </xf>
    <xf numFmtId="0" fontId="0" fillId="3" borderId="19" xfId="0" applyFill="1" applyBorder="1"/>
    <xf numFmtId="0" fontId="14" fillId="5" borderId="5" xfId="3" applyFont="1" applyFill="1" applyBorder="1" applyAlignment="1">
      <alignment horizontal="left" vertical="top" wrapText="1"/>
    </xf>
    <xf numFmtId="0" fontId="14" fillId="0" borderId="6" xfId="3" applyFont="1" applyBorder="1" applyAlignment="1">
      <alignment horizontal="left" vertical="top" wrapText="1"/>
    </xf>
    <xf numFmtId="0" fontId="14" fillId="0" borderId="5" xfId="3" applyFont="1" applyBorder="1" applyAlignment="1">
      <alignment horizontal="left" vertical="top" wrapText="1"/>
    </xf>
    <xf numFmtId="0" fontId="14" fillId="0" borderId="7" xfId="3" applyFont="1" applyBorder="1" applyAlignment="1">
      <alignment horizontal="left" vertical="top" wrapText="1"/>
    </xf>
    <xf numFmtId="0" fontId="14" fillId="0" borderId="8" xfId="3" applyFont="1" applyBorder="1" applyAlignment="1">
      <alignment horizontal="left" vertical="top" wrapText="1"/>
    </xf>
    <xf numFmtId="0" fontId="5" fillId="3" borderId="0" xfId="3" applyFont="1" applyFill="1" applyAlignment="1" applyProtection="1">
      <alignment horizontal="left" vertical="center" shrinkToFit="1"/>
      <protection locked="0"/>
    </xf>
    <xf numFmtId="0" fontId="5" fillId="3" borderId="0" xfId="3" applyNumberFormat="1" applyFont="1" applyFill="1" applyAlignment="1" applyProtection="1">
      <alignment horizontal="left" vertical="center" shrinkToFit="1"/>
      <protection locked="0"/>
    </xf>
    <xf numFmtId="16" fontId="5" fillId="3" borderId="0" xfId="3" quotePrefix="1" applyNumberFormat="1" applyFont="1" applyFill="1" applyAlignment="1" applyProtection="1">
      <alignment horizontal="left" vertical="center"/>
      <protection locked="0"/>
    </xf>
    <xf numFmtId="0" fontId="5" fillId="3" borderId="0" xfId="3" quotePrefix="1" applyFont="1" applyFill="1" applyAlignment="1" applyProtection="1">
      <alignment horizontal="left" vertical="center"/>
      <protection locked="0"/>
    </xf>
    <xf numFmtId="168" fontId="5" fillId="3" borderId="0" xfId="3" quotePrefix="1" applyNumberFormat="1" applyFont="1" applyFill="1" applyAlignment="1" applyProtection="1">
      <alignment horizontal="left" vertical="center" shrinkToFit="1"/>
      <protection locked="0"/>
    </xf>
    <xf numFmtId="168" fontId="5" fillId="3" borderId="0" xfId="3" applyNumberFormat="1" applyFont="1" applyFill="1" applyAlignment="1" applyProtection="1">
      <alignment horizontal="left" vertical="center" shrinkToFit="1"/>
      <protection locked="0"/>
    </xf>
    <xf numFmtId="0" fontId="4" fillId="0" borderId="0" xfId="3" applyFont="1" applyAlignment="1">
      <alignment horizontal="right" wrapText="1"/>
    </xf>
    <xf numFmtId="0" fontId="4" fillId="0" borderId="0" xfId="3" applyNumberFormat="1" applyFont="1" applyAlignment="1">
      <alignment horizontal="right" wrapText="1"/>
    </xf>
    <xf numFmtId="14" fontId="4" fillId="0" borderId="9" xfId="3" applyNumberFormat="1" applyFont="1" applyBorder="1" applyAlignment="1">
      <alignment horizontal="right" wrapText="1"/>
    </xf>
    <xf numFmtId="0" fontId="2" fillId="0" borderId="10" xfId="3" applyBorder="1" applyAlignment="1">
      <alignment horizontal="center" wrapText="1"/>
    </xf>
    <xf numFmtId="0" fontId="2" fillId="0" borderId="20" xfId="3" applyBorder="1" applyAlignment="1">
      <alignment horizontal="center" wrapText="1"/>
    </xf>
    <xf numFmtId="0" fontId="2" fillId="0" borderId="21" xfId="3" applyBorder="1" applyAlignment="1">
      <alignment horizontal="center" wrapText="1"/>
    </xf>
    <xf numFmtId="14" fontId="4" fillId="0" borderId="9" xfId="3" applyNumberFormat="1" applyFont="1" applyBorder="1" applyAlignment="1">
      <alignment horizontal="right"/>
    </xf>
    <xf numFmtId="0" fontId="1" fillId="0" borderId="16" xfId="3" applyFont="1" applyBorder="1" applyAlignment="1">
      <alignment horizontal="center"/>
    </xf>
    <xf numFmtId="0" fontId="1" fillId="0" borderId="17" xfId="3" applyFont="1" applyBorder="1" applyAlignment="1">
      <alignment horizontal="center"/>
    </xf>
    <xf numFmtId="0" fontId="1" fillId="0" borderId="18" xfId="3" applyFont="1" applyBorder="1" applyAlignment="1">
      <alignment horizontal="center"/>
    </xf>
    <xf numFmtId="0" fontId="2" fillId="0" borderId="0" xfId="3" applyAlignment="1">
      <alignment horizontal="center" vertical="center" wrapText="1"/>
    </xf>
    <xf numFmtId="0" fontId="7" fillId="0" borderId="27" xfId="3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0" fontId="1" fillId="0" borderId="11" xfId="3" applyFont="1" applyBorder="1" applyAlignment="1">
      <alignment horizontal="center" vertical="center" wrapText="1"/>
    </xf>
    <xf numFmtId="0" fontId="1" fillId="0" borderId="30" xfId="3" applyFont="1" applyBorder="1" applyAlignment="1">
      <alignment horizontal="center" vertical="center" wrapText="1"/>
    </xf>
    <xf numFmtId="166" fontId="1" fillId="0" borderId="27" xfId="3" applyNumberFormat="1" applyFont="1" applyBorder="1" applyAlignment="1">
      <alignment horizontal="center" vertical="center" wrapText="1"/>
    </xf>
    <xf numFmtId="166" fontId="1" fillId="0" borderId="28" xfId="3" applyNumberFormat="1" applyFont="1" applyBorder="1" applyAlignment="1">
      <alignment horizontal="center" vertical="center" wrapText="1"/>
    </xf>
    <xf numFmtId="166" fontId="1" fillId="0" borderId="29" xfId="3" applyNumberFormat="1" applyFont="1" applyBorder="1" applyAlignment="1">
      <alignment horizontal="center" vertical="center" wrapText="1"/>
    </xf>
    <xf numFmtId="166" fontId="1" fillId="0" borderId="12" xfId="3" applyNumberFormat="1" applyFont="1" applyBorder="1" applyAlignment="1">
      <alignment horizontal="center" vertical="center" wrapText="1"/>
    </xf>
    <xf numFmtId="166" fontId="1" fillId="0" borderId="19" xfId="3" applyNumberFormat="1" applyFont="1" applyBorder="1" applyAlignment="1">
      <alignment horizontal="center" vertical="center" wrapText="1"/>
    </xf>
    <xf numFmtId="166" fontId="1" fillId="0" borderId="31" xfId="3" applyNumberFormat="1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6" fillId="0" borderId="31" xfId="3" applyFont="1" applyBorder="1" applyAlignment="1">
      <alignment horizontal="center" vertical="center" wrapText="1"/>
    </xf>
    <xf numFmtId="0" fontId="4" fillId="0" borderId="19" xfId="3" applyFont="1" applyBorder="1" applyAlignment="1">
      <alignment horizontal="left" wrapText="1"/>
    </xf>
  </cellXfs>
  <cellStyles count="9">
    <cellStyle name="Euro" xfId="1"/>
    <cellStyle name="Normal" xfId="0" builtinId="0"/>
    <cellStyle name="Normal 2" xfId="2"/>
    <cellStyle name="Normal 2 2" xfId="3"/>
    <cellStyle name="Normal 2 3" xfId="4"/>
    <cellStyle name="Normal 2_Copy of North London Queues" xfId="5"/>
    <cellStyle name="Normal 3" xfId="6"/>
    <cellStyle name="Normal 4" xfId="8"/>
    <cellStyle name="Percent 2" xfId="7"/>
  </cellStyles>
  <dxfs count="193"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1</xdr:row>
      <xdr:rowOff>371475</xdr:rowOff>
    </xdr:from>
    <xdr:to>
      <xdr:col>2</xdr:col>
      <xdr:colOff>1504950</xdr:colOff>
      <xdr:row>4</xdr:row>
      <xdr:rowOff>120871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762000"/>
          <a:ext cx="3114675" cy="9209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3</xdr:row>
      <xdr:rowOff>109313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0624"/>
        <a:stretch/>
      </xdr:blipFill>
      <xdr:spPr>
        <a:xfrm>
          <a:off x="0" y="0"/>
          <a:ext cx="1819275" cy="595088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4</xdr:row>
      <xdr:rowOff>66675</xdr:rowOff>
    </xdr:from>
    <xdr:to>
      <xdr:col>17</xdr:col>
      <xdr:colOff>19050</xdr:colOff>
      <xdr:row>30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8E367D3-46AD-40B0-B6C0-0C533FBD1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14375"/>
          <a:ext cx="7553325" cy="5219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561975</xdr:colOff>
      <xdr:row>3</xdr:row>
      <xdr:rowOff>109313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0624"/>
        <a:stretch/>
      </xdr:blipFill>
      <xdr:spPr>
        <a:xfrm>
          <a:off x="0" y="0"/>
          <a:ext cx="1819275" cy="5950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1504950</xdr:colOff>
      <xdr:row>3</xdr:row>
      <xdr:rowOff>109313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0624"/>
        <a:stretch/>
      </xdr:blipFill>
      <xdr:spPr>
        <a:xfrm>
          <a:off x="38100" y="0"/>
          <a:ext cx="1819275" cy="5950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1466850</xdr:colOff>
      <xdr:row>3</xdr:row>
      <xdr:rowOff>109313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0624"/>
        <a:stretch/>
      </xdr:blipFill>
      <xdr:spPr>
        <a:xfrm>
          <a:off x="0" y="0"/>
          <a:ext cx="1819275" cy="5950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109313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0624"/>
        <a:stretch/>
      </xdr:blipFill>
      <xdr:spPr>
        <a:xfrm>
          <a:off x="0" y="0"/>
          <a:ext cx="1819275" cy="5950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109313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4913481-BAA6-40D0-AA36-73E88F5304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0624"/>
        <a:stretch/>
      </xdr:blipFill>
      <xdr:spPr>
        <a:xfrm>
          <a:off x="0" y="0"/>
          <a:ext cx="1819275" cy="59508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109313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466C22C-D896-4EAD-B2DD-D9EAFBFF62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0624"/>
        <a:stretch/>
      </xdr:blipFill>
      <xdr:spPr>
        <a:xfrm>
          <a:off x="0" y="0"/>
          <a:ext cx="1819275" cy="59508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109313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9073BC4-6239-41DE-AEDD-F772E9E047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0624"/>
        <a:stretch/>
      </xdr:blipFill>
      <xdr:spPr>
        <a:xfrm>
          <a:off x="0" y="0"/>
          <a:ext cx="1819275" cy="59508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109313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A4073DD-AC0F-46A7-BAD7-E407DD8BD5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0624"/>
        <a:stretch/>
      </xdr:blipFill>
      <xdr:spPr>
        <a:xfrm>
          <a:off x="0" y="0"/>
          <a:ext cx="1819275" cy="595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Normal="100" workbookViewId="0"/>
  </sheetViews>
  <sheetFormatPr defaultRowHeight="12.75" x14ac:dyDescent="0.2"/>
  <cols>
    <col min="1" max="1" width="21.85546875" style="87" customWidth="1"/>
    <col min="2" max="3" width="40.85546875" style="87" customWidth="1"/>
    <col min="4" max="4" width="21.85546875" style="87" customWidth="1"/>
    <col min="5" max="9" width="9.140625" style="87"/>
    <col min="10" max="10" width="12.140625" style="87" customWidth="1"/>
    <col min="11" max="16384" width="9.140625" style="87"/>
  </cols>
  <sheetData>
    <row r="1" spans="1:4" ht="30.75" customHeight="1" x14ac:dyDescent="0.2">
      <c r="A1" s="86"/>
      <c r="B1" s="86"/>
      <c r="C1" s="86"/>
      <c r="D1" s="86"/>
    </row>
    <row r="2" spans="1:4" ht="30.75" customHeight="1" x14ac:dyDescent="0.2">
      <c r="A2" s="88"/>
      <c r="B2" s="88"/>
      <c r="C2" s="88"/>
      <c r="D2" s="88"/>
    </row>
    <row r="3" spans="1:4" ht="30.75" customHeight="1" x14ac:dyDescent="0.2">
      <c r="A3" s="88"/>
      <c r="B3" s="88"/>
      <c r="C3" s="88"/>
      <c r="D3" s="88"/>
    </row>
    <row r="4" spans="1:4" ht="30.75" customHeight="1" x14ac:dyDescent="0.2">
      <c r="A4" s="88"/>
      <c r="B4" s="88"/>
      <c r="C4" s="88"/>
      <c r="D4" s="88"/>
    </row>
    <row r="5" spans="1:4" ht="30.75" customHeight="1" x14ac:dyDescent="0.2">
      <c r="A5" s="88"/>
      <c r="B5" s="88"/>
      <c r="C5" s="88"/>
      <c r="D5" s="88"/>
    </row>
    <row r="6" spans="1:4" ht="30.75" customHeight="1" x14ac:dyDescent="0.2">
      <c r="A6" s="88"/>
      <c r="B6" s="89" t="s">
        <v>5</v>
      </c>
      <c r="C6" s="220" t="s">
        <v>128</v>
      </c>
      <c r="D6" s="220"/>
    </row>
    <row r="7" spans="1:4" ht="30.75" customHeight="1" x14ac:dyDescent="0.2">
      <c r="A7" s="88"/>
      <c r="B7" s="89" t="s">
        <v>6</v>
      </c>
      <c r="C7" s="221" t="s">
        <v>129</v>
      </c>
      <c r="D7" s="221"/>
    </row>
    <row r="8" spans="1:4" ht="30.75" customHeight="1" x14ac:dyDescent="0.2">
      <c r="A8" s="88"/>
      <c r="B8" s="89" t="s">
        <v>32</v>
      </c>
      <c r="C8" s="222" t="s">
        <v>130</v>
      </c>
      <c r="D8" s="223"/>
    </row>
    <row r="9" spans="1:4" ht="30.75" customHeight="1" x14ac:dyDescent="0.2">
      <c r="A9" s="88"/>
      <c r="B9" s="89" t="s">
        <v>7</v>
      </c>
      <c r="C9" s="224">
        <v>42705</v>
      </c>
      <c r="D9" s="224"/>
    </row>
    <row r="10" spans="1:4" ht="30.75" customHeight="1" x14ac:dyDescent="0.2">
      <c r="A10" s="88"/>
      <c r="B10" s="89" t="s">
        <v>8</v>
      </c>
      <c r="C10" s="225" t="s">
        <v>131</v>
      </c>
      <c r="D10" s="225"/>
    </row>
    <row r="11" spans="1:4" ht="30.75" customHeight="1" x14ac:dyDescent="0.2">
      <c r="A11" s="88"/>
      <c r="B11" s="89" t="s">
        <v>9</v>
      </c>
      <c r="C11" s="90" t="s">
        <v>30</v>
      </c>
      <c r="D11" s="91"/>
    </row>
    <row r="12" spans="1:4" ht="30.75" customHeight="1" x14ac:dyDescent="0.2">
      <c r="A12" s="88"/>
      <c r="B12" s="92" t="s">
        <v>10</v>
      </c>
      <c r="C12" s="93"/>
      <c r="D12" s="88"/>
    </row>
    <row r="13" spans="1:4" ht="30.75" customHeight="1" x14ac:dyDescent="0.2">
      <c r="A13" s="88"/>
      <c r="B13" s="215"/>
      <c r="C13" s="216"/>
      <c r="D13" s="88"/>
    </row>
    <row r="14" spans="1:4" ht="30.75" customHeight="1" x14ac:dyDescent="0.2">
      <c r="A14" s="88"/>
      <c r="B14" s="217"/>
      <c r="C14" s="216"/>
      <c r="D14" s="88"/>
    </row>
    <row r="15" spans="1:4" ht="30.75" customHeight="1" x14ac:dyDescent="0.2">
      <c r="A15" s="88"/>
      <c r="B15" s="218"/>
      <c r="C15" s="219"/>
      <c r="D15" s="88"/>
    </row>
    <row r="16" spans="1:4" ht="17.25" customHeight="1" x14ac:dyDescent="0.3">
      <c r="A16" s="88"/>
      <c r="B16" s="94"/>
      <c r="C16" s="95"/>
      <c r="D16" s="88"/>
    </row>
    <row r="17" spans="1:4" ht="30.75" customHeight="1" x14ac:dyDescent="0.2">
      <c r="A17" s="96"/>
      <c r="B17" s="96"/>
      <c r="C17" s="96"/>
      <c r="D17" s="96"/>
    </row>
  </sheetData>
  <mergeCells count="6">
    <mergeCell ref="B13:C15"/>
    <mergeCell ref="C6:D6"/>
    <mergeCell ref="C7:D7"/>
    <mergeCell ref="C8:D8"/>
    <mergeCell ref="C9:D9"/>
    <mergeCell ref="C10:D10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6"/>
  <sheetViews>
    <sheetView showGridLines="0" zoomScaleNormal="100" zoomScaleSheetLayoutView="85" workbookViewId="0"/>
  </sheetViews>
  <sheetFormatPr defaultRowHeight="12.75" x14ac:dyDescent="0.2"/>
  <cols>
    <col min="1" max="1" width="5.28515625" style="5" customWidth="1"/>
    <col min="2" max="3" width="6.7109375" style="5" customWidth="1"/>
    <col min="4" max="18" width="6.85546875" style="5" customWidth="1"/>
    <col min="19" max="19" width="10.28515625" style="5" customWidth="1"/>
    <col min="20" max="20" width="19" style="5" customWidth="1"/>
    <col min="21" max="22" width="6.85546875" style="5" customWidth="1"/>
    <col min="23" max="16384" width="9.140625" style="5"/>
  </cols>
  <sheetData>
    <row r="2" spans="1:22" x14ac:dyDescent="0.2">
      <c r="R2" s="226" t="str">
        <f>'Job Details'!C6</f>
        <v>AECOM</v>
      </c>
      <c r="S2" s="226"/>
      <c r="T2" s="226"/>
    </row>
    <row r="3" spans="1:22" x14ac:dyDescent="0.2">
      <c r="R3" s="227" t="str">
        <f>'Job Details'!C7</f>
        <v>3141-IRE Castletownbere Parking Survey</v>
      </c>
      <c r="S3" s="227"/>
      <c r="T3" s="227"/>
    </row>
    <row r="4" spans="1:22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228">
        <f>'Job Details'!C9</f>
        <v>42705</v>
      </c>
      <c r="S4" s="228"/>
      <c r="T4" s="228"/>
    </row>
    <row r="6" spans="1:22" s="3" customFormat="1" ht="13.5" thickBot="1" x14ac:dyDescent="0.25"/>
    <row r="7" spans="1:22" ht="15.75" customHeight="1" thickTop="1" thickBot="1" x14ac:dyDescent="0.25">
      <c r="S7" s="7" t="s">
        <v>11</v>
      </c>
      <c r="T7" s="8" t="s">
        <v>12</v>
      </c>
    </row>
    <row r="8" spans="1:22" ht="15.75" customHeight="1" thickTop="1" thickBot="1" x14ac:dyDescent="0.25">
      <c r="S8" s="80" t="s">
        <v>54</v>
      </c>
      <c r="T8" s="9" t="s">
        <v>180</v>
      </c>
    </row>
    <row r="9" spans="1:22" ht="15.75" customHeight="1" thickTop="1" thickBot="1" x14ac:dyDescent="0.25">
      <c r="S9" s="80" t="s">
        <v>34</v>
      </c>
      <c r="T9" s="10" t="s">
        <v>181</v>
      </c>
    </row>
    <row r="10" spans="1:22" ht="15.75" customHeight="1" thickTop="1" thickBot="1" x14ac:dyDescent="0.25">
      <c r="S10" s="80" t="s">
        <v>48</v>
      </c>
      <c r="T10" s="10" t="s">
        <v>182</v>
      </c>
      <c r="V10" s="11"/>
    </row>
    <row r="11" spans="1:22" ht="15.75" customHeight="1" thickTop="1" thickBot="1" x14ac:dyDescent="0.25">
      <c r="S11" s="80" t="s">
        <v>57</v>
      </c>
      <c r="T11" s="10" t="s">
        <v>183</v>
      </c>
    </row>
    <row r="12" spans="1:22" ht="15.75" customHeight="1" thickTop="1" thickBot="1" x14ac:dyDescent="0.25">
      <c r="S12" s="80" t="s">
        <v>95</v>
      </c>
      <c r="T12" s="10" t="s">
        <v>184</v>
      </c>
    </row>
    <row r="13" spans="1:22" ht="15.75" customHeight="1" thickTop="1" thickBot="1" x14ac:dyDescent="0.25">
      <c r="S13" s="80" t="s">
        <v>90</v>
      </c>
      <c r="T13" s="10" t="s">
        <v>90</v>
      </c>
    </row>
    <row r="14" spans="1:22" ht="15.75" customHeight="1" thickTop="1" thickBot="1" x14ac:dyDescent="0.25">
      <c r="S14" s="80" t="s">
        <v>133</v>
      </c>
      <c r="T14" s="10" t="s">
        <v>133</v>
      </c>
    </row>
    <row r="15" spans="1:22" ht="15.75" customHeight="1" thickTop="1" thickBot="1" x14ac:dyDescent="0.25">
      <c r="S15" s="80" t="s">
        <v>106</v>
      </c>
      <c r="T15" s="10" t="s">
        <v>185</v>
      </c>
    </row>
    <row r="16" spans="1:22" ht="15.75" customHeight="1" thickTop="1" thickBot="1" x14ac:dyDescent="0.25">
      <c r="S16" s="80" t="s">
        <v>123</v>
      </c>
      <c r="T16" s="13" t="s">
        <v>186</v>
      </c>
    </row>
    <row r="17" ht="15.75" customHeight="1" thickTop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</sheetData>
  <mergeCells count="3">
    <mergeCell ref="R2:T2"/>
    <mergeCell ref="R3:T3"/>
    <mergeCell ref="R4:T4"/>
  </mergeCells>
  <pageMargins left="0.7" right="0.7" top="0.75" bottom="0.75" header="0.3" footer="0.3"/>
  <pageSetup paperSize="9" scale="67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79"/>
  <sheetViews>
    <sheetView showGridLines="0" workbookViewId="0">
      <pane ySplit="9" topLeftCell="A10" activePane="bottomLeft" state="frozen"/>
      <selection pane="bottomLeft"/>
    </sheetView>
  </sheetViews>
  <sheetFormatPr defaultColWidth="10.5703125" defaultRowHeight="12.75" x14ac:dyDescent="0.2"/>
  <cols>
    <col min="1" max="1" width="18.85546875" bestFit="1" customWidth="1"/>
    <col min="2" max="3" width="8.7109375" customWidth="1"/>
    <col min="4" max="4" width="11.85546875" customWidth="1"/>
    <col min="5" max="5" width="10.140625" style="151" bestFit="1" customWidth="1"/>
    <col min="6" max="6" width="10.140625" style="151" customWidth="1"/>
    <col min="7" max="30" width="6.28515625" customWidth="1"/>
    <col min="233" max="233" width="18.42578125" customWidth="1"/>
    <col min="236" max="236" width="13.42578125" customWidth="1"/>
    <col min="237" max="241" width="10.5703125" customWidth="1"/>
    <col min="242" max="243" width="0" hidden="1" customWidth="1"/>
    <col min="244" max="259" width="5.85546875" customWidth="1"/>
    <col min="489" max="489" width="18.42578125" customWidth="1"/>
    <col min="492" max="492" width="13.42578125" customWidth="1"/>
    <col min="493" max="497" width="10.5703125" customWidth="1"/>
    <col min="498" max="499" width="0" hidden="1" customWidth="1"/>
    <col min="500" max="515" width="5.85546875" customWidth="1"/>
    <col min="745" max="745" width="18.42578125" customWidth="1"/>
    <col min="748" max="748" width="13.42578125" customWidth="1"/>
    <col min="749" max="753" width="10.5703125" customWidth="1"/>
    <col min="754" max="755" width="0" hidden="1" customWidth="1"/>
    <col min="756" max="771" width="5.85546875" customWidth="1"/>
    <col min="1001" max="1001" width="18.42578125" customWidth="1"/>
    <col min="1004" max="1004" width="13.42578125" customWidth="1"/>
    <col min="1005" max="1009" width="10.5703125" customWidth="1"/>
    <col min="1010" max="1011" width="0" hidden="1" customWidth="1"/>
    <col min="1012" max="1027" width="5.85546875" customWidth="1"/>
    <col min="1257" max="1257" width="18.42578125" customWidth="1"/>
    <col min="1260" max="1260" width="13.42578125" customWidth="1"/>
    <col min="1261" max="1265" width="10.5703125" customWidth="1"/>
    <col min="1266" max="1267" width="0" hidden="1" customWidth="1"/>
    <col min="1268" max="1283" width="5.85546875" customWidth="1"/>
    <col min="1513" max="1513" width="18.42578125" customWidth="1"/>
    <col min="1516" max="1516" width="13.42578125" customWidth="1"/>
    <col min="1517" max="1521" width="10.5703125" customWidth="1"/>
    <col min="1522" max="1523" width="0" hidden="1" customWidth="1"/>
    <col min="1524" max="1539" width="5.85546875" customWidth="1"/>
    <col min="1769" max="1769" width="18.42578125" customWidth="1"/>
    <col min="1772" max="1772" width="13.42578125" customWidth="1"/>
    <col min="1773" max="1777" width="10.5703125" customWidth="1"/>
    <col min="1778" max="1779" width="0" hidden="1" customWidth="1"/>
    <col min="1780" max="1795" width="5.85546875" customWidth="1"/>
    <col min="2025" max="2025" width="18.42578125" customWidth="1"/>
    <col min="2028" max="2028" width="13.42578125" customWidth="1"/>
    <col min="2029" max="2033" width="10.5703125" customWidth="1"/>
    <col min="2034" max="2035" width="0" hidden="1" customWidth="1"/>
    <col min="2036" max="2051" width="5.85546875" customWidth="1"/>
    <col min="2281" max="2281" width="18.42578125" customWidth="1"/>
    <col min="2284" max="2284" width="13.42578125" customWidth="1"/>
    <col min="2285" max="2289" width="10.5703125" customWidth="1"/>
    <col min="2290" max="2291" width="0" hidden="1" customWidth="1"/>
    <col min="2292" max="2307" width="5.85546875" customWidth="1"/>
    <col min="2537" max="2537" width="18.42578125" customWidth="1"/>
    <col min="2540" max="2540" width="13.42578125" customWidth="1"/>
    <col min="2541" max="2545" width="10.5703125" customWidth="1"/>
    <col min="2546" max="2547" width="0" hidden="1" customWidth="1"/>
    <col min="2548" max="2563" width="5.85546875" customWidth="1"/>
    <col min="2793" max="2793" width="18.42578125" customWidth="1"/>
    <col min="2796" max="2796" width="13.42578125" customWidth="1"/>
    <col min="2797" max="2801" width="10.5703125" customWidth="1"/>
    <col min="2802" max="2803" width="0" hidden="1" customWidth="1"/>
    <col min="2804" max="2819" width="5.85546875" customWidth="1"/>
    <col min="3049" max="3049" width="18.42578125" customWidth="1"/>
    <col min="3052" max="3052" width="13.42578125" customWidth="1"/>
    <col min="3053" max="3057" width="10.5703125" customWidth="1"/>
    <col min="3058" max="3059" width="0" hidden="1" customWidth="1"/>
    <col min="3060" max="3075" width="5.85546875" customWidth="1"/>
    <col min="3305" max="3305" width="18.42578125" customWidth="1"/>
    <col min="3308" max="3308" width="13.42578125" customWidth="1"/>
    <col min="3309" max="3313" width="10.5703125" customWidth="1"/>
    <col min="3314" max="3315" width="0" hidden="1" customWidth="1"/>
    <col min="3316" max="3331" width="5.85546875" customWidth="1"/>
    <col min="3561" max="3561" width="18.42578125" customWidth="1"/>
    <col min="3564" max="3564" width="13.42578125" customWidth="1"/>
    <col min="3565" max="3569" width="10.5703125" customWidth="1"/>
    <col min="3570" max="3571" width="0" hidden="1" customWidth="1"/>
    <col min="3572" max="3587" width="5.85546875" customWidth="1"/>
    <col min="3817" max="3817" width="18.42578125" customWidth="1"/>
    <col min="3820" max="3820" width="13.42578125" customWidth="1"/>
    <col min="3821" max="3825" width="10.5703125" customWidth="1"/>
    <col min="3826" max="3827" width="0" hidden="1" customWidth="1"/>
    <col min="3828" max="3843" width="5.85546875" customWidth="1"/>
    <col min="4073" max="4073" width="18.42578125" customWidth="1"/>
    <col min="4076" max="4076" width="13.42578125" customWidth="1"/>
    <col min="4077" max="4081" width="10.5703125" customWidth="1"/>
    <col min="4082" max="4083" width="0" hidden="1" customWidth="1"/>
    <col min="4084" max="4099" width="5.85546875" customWidth="1"/>
    <col min="4329" max="4329" width="18.42578125" customWidth="1"/>
    <col min="4332" max="4332" width="13.42578125" customWidth="1"/>
    <col min="4333" max="4337" width="10.5703125" customWidth="1"/>
    <col min="4338" max="4339" width="0" hidden="1" customWidth="1"/>
    <col min="4340" max="4355" width="5.85546875" customWidth="1"/>
    <col min="4585" max="4585" width="18.42578125" customWidth="1"/>
    <col min="4588" max="4588" width="13.42578125" customWidth="1"/>
    <col min="4589" max="4593" width="10.5703125" customWidth="1"/>
    <col min="4594" max="4595" width="0" hidden="1" customWidth="1"/>
    <col min="4596" max="4611" width="5.85546875" customWidth="1"/>
    <col min="4841" max="4841" width="18.42578125" customWidth="1"/>
    <col min="4844" max="4844" width="13.42578125" customWidth="1"/>
    <col min="4845" max="4849" width="10.5703125" customWidth="1"/>
    <col min="4850" max="4851" width="0" hidden="1" customWidth="1"/>
    <col min="4852" max="4867" width="5.85546875" customWidth="1"/>
    <col min="5097" max="5097" width="18.42578125" customWidth="1"/>
    <col min="5100" max="5100" width="13.42578125" customWidth="1"/>
    <col min="5101" max="5105" width="10.5703125" customWidth="1"/>
    <col min="5106" max="5107" width="0" hidden="1" customWidth="1"/>
    <col min="5108" max="5123" width="5.85546875" customWidth="1"/>
    <col min="5353" max="5353" width="18.42578125" customWidth="1"/>
    <col min="5356" max="5356" width="13.42578125" customWidth="1"/>
    <col min="5357" max="5361" width="10.5703125" customWidth="1"/>
    <col min="5362" max="5363" width="0" hidden="1" customWidth="1"/>
    <col min="5364" max="5379" width="5.85546875" customWidth="1"/>
    <col min="5609" max="5609" width="18.42578125" customWidth="1"/>
    <col min="5612" max="5612" width="13.42578125" customWidth="1"/>
    <col min="5613" max="5617" width="10.5703125" customWidth="1"/>
    <col min="5618" max="5619" width="0" hidden="1" customWidth="1"/>
    <col min="5620" max="5635" width="5.85546875" customWidth="1"/>
    <col min="5865" max="5865" width="18.42578125" customWidth="1"/>
    <col min="5868" max="5868" width="13.42578125" customWidth="1"/>
    <col min="5869" max="5873" width="10.5703125" customWidth="1"/>
    <col min="5874" max="5875" width="0" hidden="1" customWidth="1"/>
    <col min="5876" max="5891" width="5.85546875" customWidth="1"/>
    <col min="6121" max="6121" width="18.42578125" customWidth="1"/>
    <col min="6124" max="6124" width="13.42578125" customWidth="1"/>
    <col min="6125" max="6129" width="10.5703125" customWidth="1"/>
    <col min="6130" max="6131" width="0" hidden="1" customWidth="1"/>
    <col min="6132" max="6147" width="5.85546875" customWidth="1"/>
    <col min="6377" max="6377" width="18.42578125" customWidth="1"/>
    <col min="6380" max="6380" width="13.42578125" customWidth="1"/>
    <col min="6381" max="6385" width="10.5703125" customWidth="1"/>
    <col min="6386" max="6387" width="0" hidden="1" customWidth="1"/>
    <col min="6388" max="6403" width="5.85546875" customWidth="1"/>
    <col min="6633" max="6633" width="18.42578125" customWidth="1"/>
    <col min="6636" max="6636" width="13.42578125" customWidth="1"/>
    <col min="6637" max="6641" width="10.5703125" customWidth="1"/>
    <col min="6642" max="6643" width="0" hidden="1" customWidth="1"/>
    <col min="6644" max="6659" width="5.85546875" customWidth="1"/>
    <col min="6889" max="6889" width="18.42578125" customWidth="1"/>
    <col min="6892" max="6892" width="13.42578125" customWidth="1"/>
    <col min="6893" max="6897" width="10.5703125" customWidth="1"/>
    <col min="6898" max="6899" width="0" hidden="1" customWidth="1"/>
    <col min="6900" max="6915" width="5.85546875" customWidth="1"/>
    <col min="7145" max="7145" width="18.42578125" customWidth="1"/>
    <col min="7148" max="7148" width="13.42578125" customWidth="1"/>
    <col min="7149" max="7153" width="10.5703125" customWidth="1"/>
    <col min="7154" max="7155" width="0" hidden="1" customWidth="1"/>
    <col min="7156" max="7171" width="5.85546875" customWidth="1"/>
    <col min="7401" max="7401" width="18.42578125" customWidth="1"/>
    <col min="7404" max="7404" width="13.42578125" customWidth="1"/>
    <col min="7405" max="7409" width="10.5703125" customWidth="1"/>
    <col min="7410" max="7411" width="0" hidden="1" customWidth="1"/>
    <col min="7412" max="7427" width="5.85546875" customWidth="1"/>
    <col min="7657" max="7657" width="18.42578125" customWidth="1"/>
    <col min="7660" max="7660" width="13.42578125" customWidth="1"/>
    <col min="7661" max="7665" width="10.5703125" customWidth="1"/>
    <col min="7666" max="7667" width="0" hidden="1" customWidth="1"/>
    <col min="7668" max="7683" width="5.85546875" customWidth="1"/>
    <col min="7913" max="7913" width="18.42578125" customWidth="1"/>
    <col min="7916" max="7916" width="13.42578125" customWidth="1"/>
    <col min="7917" max="7921" width="10.5703125" customWidth="1"/>
    <col min="7922" max="7923" width="0" hidden="1" customWidth="1"/>
    <col min="7924" max="7939" width="5.85546875" customWidth="1"/>
    <col min="8169" max="8169" width="18.42578125" customWidth="1"/>
    <col min="8172" max="8172" width="13.42578125" customWidth="1"/>
    <col min="8173" max="8177" width="10.5703125" customWidth="1"/>
    <col min="8178" max="8179" width="0" hidden="1" customWidth="1"/>
    <col min="8180" max="8195" width="5.85546875" customWidth="1"/>
    <col min="8425" max="8425" width="18.42578125" customWidth="1"/>
    <col min="8428" max="8428" width="13.42578125" customWidth="1"/>
    <col min="8429" max="8433" width="10.5703125" customWidth="1"/>
    <col min="8434" max="8435" width="0" hidden="1" customWidth="1"/>
    <col min="8436" max="8451" width="5.85546875" customWidth="1"/>
    <col min="8681" max="8681" width="18.42578125" customWidth="1"/>
    <col min="8684" max="8684" width="13.42578125" customWidth="1"/>
    <col min="8685" max="8689" width="10.5703125" customWidth="1"/>
    <col min="8690" max="8691" width="0" hidden="1" customWidth="1"/>
    <col min="8692" max="8707" width="5.85546875" customWidth="1"/>
    <col min="8937" max="8937" width="18.42578125" customWidth="1"/>
    <col min="8940" max="8940" width="13.42578125" customWidth="1"/>
    <col min="8941" max="8945" width="10.5703125" customWidth="1"/>
    <col min="8946" max="8947" width="0" hidden="1" customWidth="1"/>
    <col min="8948" max="8963" width="5.85546875" customWidth="1"/>
    <col min="9193" max="9193" width="18.42578125" customWidth="1"/>
    <col min="9196" max="9196" width="13.42578125" customWidth="1"/>
    <col min="9197" max="9201" width="10.5703125" customWidth="1"/>
    <col min="9202" max="9203" width="0" hidden="1" customWidth="1"/>
    <col min="9204" max="9219" width="5.85546875" customWidth="1"/>
    <col min="9449" max="9449" width="18.42578125" customWidth="1"/>
    <col min="9452" max="9452" width="13.42578125" customWidth="1"/>
    <col min="9453" max="9457" width="10.5703125" customWidth="1"/>
    <col min="9458" max="9459" width="0" hidden="1" customWidth="1"/>
    <col min="9460" max="9475" width="5.85546875" customWidth="1"/>
    <col min="9705" max="9705" width="18.42578125" customWidth="1"/>
    <col min="9708" max="9708" width="13.42578125" customWidth="1"/>
    <col min="9709" max="9713" width="10.5703125" customWidth="1"/>
    <col min="9714" max="9715" width="0" hidden="1" customWidth="1"/>
    <col min="9716" max="9731" width="5.85546875" customWidth="1"/>
    <col min="9961" max="9961" width="18.42578125" customWidth="1"/>
    <col min="9964" max="9964" width="13.42578125" customWidth="1"/>
    <col min="9965" max="9969" width="10.5703125" customWidth="1"/>
    <col min="9970" max="9971" width="0" hidden="1" customWidth="1"/>
    <col min="9972" max="9987" width="5.85546875" customWidth="1"/>
    <col min="10217" max="10217" width="18.42578125" customWidth="1"/>
    <col min="10220" max="10220" width="13.42578125" customWidth="1"/>
    <col min="10221" max="10225" width="10.5703125" customWidth="1"/>
    <col min="10226" max="10227" width="0" hidden="1" customWidth="1"/>
    <col min="10228" max="10243" width="5.85546875" customWidth="1"/>
    <col min="10473" max="10473" width="18.42578125" customWidth="1"/>
    <col min="10476" max="10476" width="13.42578125" customWidth="1"/>
    <col min="10477" max="10481" width="10.5703125" customWidth="1"/>
    <col min="10482" max="10483" width="0" hidden="1" customWidth="1"/>
    <col min="10484" max="10499" width="5.85546875" customWidth="1"/>
    <col min="10729" max="10729" width="18.42578125" customWidth="1"/>
    <col min="10732" max="10732" width="13.42578125" customWidth="1"/>
    <col min="10733" max="10737" width="10.5703125" customWidth="1"/>
    <col min="10738" max="10739" width="0" hidden="1" customWidth="1"/>
    <col min="10740" max="10755" width="5.85546875" customWidth="1"/>
    <col min="10985" max="10985" width="18.42578125" customWidth="1"/>
    <col min="10988" max="10988" width="13.42578125" customWidth="1"/>
    <col min="10989" max="10993" width="10.5703125" customWidth="1"/>
    <col min="10994" max="10995" width="0" hidden="1" customWidth="1"/>
    <col min="10996" max="11011" width="5.85546875" customWidth="1"/>
    <col min="11241" max="11241" width="18.42578125" customWidth="1"/>
    <col min="11244" max="11244" width="13.42578125" customWidth="1"/>
    <col min="11245" max="11249" width="10.5703125" customWidth="1"/>
    <col min="11250" max="11251" width="0" hidden="1" customWidth="1"/>
    <col min="11252" max="11267" width="5.85546875" customWidth="1"/>
    <col min="11497" max="11497" width="18.42578125" customWidth="1"/>
    <col min="11500" max="11500" width="13.42578125" customWidth="1"/>
    <col min="11501" max="11505" width="10.5703125" customWidth="1"/>
    <col min="11506" max="11507" width="0" hidden="1" customWidth="1"/>
    <col min="11508" max="11523" width="5.85546875" customWidth="1"/>
    <col min="11753" max="11753" width="18.42578125" customWidth="1"/>
    <col min="11756" max="11756" width="13.42578125" customWidth="1"/>
    <col min="11757" max="11761" width="10.5703125" customWidth="1"/>
    <col min="11762" max="11763" width="0" hidden="1" customWidth="1"/>
    <col min="11764" max="11779" width="5.85546875" customWidth="1"/>
    <col min="12009" max="12009" width="18.42578125" customWidth="1"/>
    <col min="12012" max="12012" width="13.42578125" customWidth="1"/>
    <col min="12013" max="12017" width="10.5703125" customWidth="1"/>
    <col min="12018" max="12019" width="0" hidden="1" customWidth="1"/>
    <col min="12020" max="12035" width="5.85546875" customWidth="1"/>
    <col min="12265" max="12265" width="18.42578125" customWidth="1"/>
    <col min="12268" max="12268" width="13.42578125" customWidth="1"/>
    <col min="12269" max="12273" width="10.5703125" customWidth="1"/>
    <col min="12274" max="12275" width="0" hidden="1" customWidth="1"/>
    <col min="12276" max="12291" width="5.85546875" customWidth="1"/>
    <col min="12521" max="12521" width="18.42578125" customWidth="1"/>
    <col min="12524" max="12524" width="13.42578125" customWidth="1"/>
    <col min="12525" max="12529" width="10.5703125" customWidth="1"/>
    <col min="12530" max="12531" width="0" hidden="1" customWidth="1"/>
    <col min="12532" max="12547" width="5.85546875" customWidth="1"/>
    <col min="12777" max="12777" width="18.42578125" customWidth="1"/>
    <col min="12780" max="12780" width="13.42578125" customWidth="1"/>
    <col min="12781" max="12785" width="10.5703125" customWidth="1"/>
    <col min="12786" max="12787" width="0" hidden="1" customWidth="1"/>
    <col min="12788" max="12803" width="5.85546875" customWidth="1"/>
    <col min="13033" max="13033" width="18.42578125" customWidth="1"/>
    <col min="13036" max="13036" width="13.42578125" customWidth="1"/>
    <col min="13037" max="13041" width="10.5703125" customWidth="1"/>
    <col min="13042" max="13043" width="0" hidden="1" customWidth="1"/>
    <col min="13044" max="13059" width="5.85546875" customWidth="1"/>
    <col min="13289" max="13289" width="18.42578125" customWidth="1"/>
    <col min="13292" max="13292" width="13.42578125" customWidth="1"/>
    <col min="13293" max="13297" width="10.5703125" customWidth="1"/>
    <col min="13298" max="13299" width="0" hidden="1" customWidth="1"/>
    <col min="13300" max="13315" width="5.85546875" customWidth="1"/>
    <col min="13545" max="13545" width="18.42578125" customWidth="1"/>
    <col min="13548" max="13548" width="13.42578125" customWidth="1"/>
    <col min="13549" max="13553" width="10.5703125" customWidth="1"/>
    <col min="13554" max="13555" width="0" hidden="1" customWidth="1"/>
    <col min="13556" max="13571" width="5.85546875" customWidth="1"/>
    <col min="13801" max="13801" width="18.42578125" customWidth="1"/>
    <col min="13804" max="13804" width="13.42578125" customWidth="1"/>
    <col min="13805" max="13809" width="10.5703125" customWidth="1"/>
    <col min="13810" max="13811" width="0" hidden="1" customWidth="1"/>
    <col min="13812" max="13827" width="5.85546875" customWidth="1"/>
    <col min="14057" max="14057" width="18.42578125" customWidth="1"/>
    <col min="14060" max="14060" width="13.42578125" customWidth="1"/>
    <col min="14061" max="14065" width="10.5703125" customWidth="1"/>
    <col min="14066" max="14067" width="0" hidden="1" customWidth="1"/>
    <col min="14068" max="14083" width="5.85546875" customWidth="1"/>
    <col min="14313" max="14313" width="18.42578125" customWidth="1"/>
    <col min="14316" max="14316" width="13.42578125" customWidth="1"/>
    <col min="14317" max="14321" width="10.5703125" customWidth="1"/>
    <col min="14322" max="14323" width="0" hidden="1" customWidth="1"/>
    <col min="14324" max="14339" width="5.85546875" customWidth="1"/>
    <col min="14569" max="14569" width="18.42578125" customWidth="1"/>
    <col min="14572" max="14572" width="13.42578125" customWidth="1"/>
    <col min="14573" max="14577" width="10.5703125" customWidth="1"/>
    <col min="14578" max="14579" width="0" hidden="1" customWidth="1"/>
    <col min="14580" max="14595" width="5.85546875" customWidth="1"/>
    <col min="14825" max="14825" width="18.42578125" customWidth="1"/>
    <col min="14828" max="14828" width="13.42578125" customWidth="1"/>
    <col min="14829" max="14833" width="10.5703125" customWidth="1"/>
    <col min="14834" max="14835" width="0" hidden="1" customWidth="1"/>
    <col min="14836" max="14851" width="5.85546875" customWidth="1"/>
    <col min="15081" max="15081" width="18.42578125" customWidth="1"/>
    <col min="15084" max="15084" width="13.42578125" customWidth="1"/>
    <col min="15085" max="15089" width="10.5703125" customWidth="1"/>
    <col min="15090" max="15091" width="0" hidden="1" customWidth="1"/>
    <col min="15092" max="15107" width="5.85546875" customWidth="1"/>
    <col min="15337" max="15337" width="18.42578125" customWidth="1"/>
    <col min="15340" max="15340" width="13.42578125" customWidth="1"/>
    <col min="15341" max="15345" width="10.5703125" customWidth="1"/>
    <col min="15346" max="15347" width="0" hidden="1" customWidth="1"/>
    <col min="15348" max="15363" width="5.85546875" customWidth="1"/>
    <col min="15593" max="15593" width="18.42578125" customWidth="1"/>
    <col min="15596" max="15596" width="13.42578125" customWidth="1"/>
    <col min="15597" max="15601" width="10.5703125" customWidth="1"/>
    <col min="15602" max="15603" width="0" hidden="1" customWidth="1"/>
    <col min="15604" max="15619" width="5.85546875" customWidth="1"/>
    <col min="15849" max="15849" width="18.42578125" customWidth="1"/>
    <col min="15852" max="15852" width="13.42578125" customWidth="1"/>
    <col min="15853" max="15857" width="10.5703125" customWidth="1"/>
    <col min="15858" max="15859" width="0" hidden="1" customWidth="1"/>
    <col min="15860" max="15875" width="5.85546875" customWidth="1"/>
    <col min="16105" max="16105" width="18.42578125" customWidth="1"/>
    <col min="16108" max="16108" width="13.42578125" customWidth="1"/>
    <col min="16109" max="16113" width="10.5703125" customWidth="1"/>
    <col min="16114" max="16115" width="0" hidden="1" customWidth="1"/>
    <col min="16116" max="16131" width="5.85546875" customWidth="1"/>
  </cols>
  <sheetData>
    <row r="1" spans="1:33" s="5" customFormat="1" x14ac:dyDescent="0.2">
      <c r="E1" s="152"/>
      <c r="F1" s="152"/>
    </row>
    <row r="2" spans="1:33" s="5" customFormat="1" x14ac:dyDescent="0.2">
      <c r="E2" s="152"/>
      <c r="F2" s="152"/>
      <c r="H2" s="14"/>
      <c r="I2" s="14"/>
      <c r="AE2" s="15" t="str">
        <f>'Job Details'!C6</f>
        <v>AECOM</v>
      </c>
    </row>
    <row r="3" spans="1:33" s="5" customFormat="1" ht="12.75" customHeight="1" x14ac:dyDescent="0.2">
      <c r="E3" s="152"/>
      <c r="F3" s="152"/>
      <c r="AE3" s="15" t="str">
        <f>'Job Details'!C7</f>
        <v>3141-IRE Castletownbere Parking Survey</v>
      </c>
    </row>
    <row r="4" spans="1:33" s="5" customFormat="1" ht="12.75" customHeight="1" x14ac:dyDescent="0.2">
      <c r="A4" s="6"/>
      <c r="B4" s="6"/>
      <c r="C4" s="6"/>
      <c r="D4" s="6"/>
      <c r="E4" s="153"/>
      <c r="F4" s="153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232">
        <f>'Job Details'!C9</f>
        <v>42705</v>
      </c>
      <c r="AE4" s="232"/>
    </row>
    <row r="5" spans="1:33" s="5" customFormat="1" x14ac:dyDescent="0.2">
      <c r="A5" s="4"/>
      <c r="B5" s="4"/>
      <c r="C5" s="4"/>
      <c r="D5" s="4"/>
      <c r="E5" s="154"/>
      <c r="F5" s="15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3" s="3" customFormat="1" x14ac:dyDescent="0.2">
      <c r="A6" s="4"/>
      <c r="B6" s="4"/>
      <c r="C6" s="4"/>
      <c r="D6" s="4"/>
      <c r="E6" s="154"/>
      <c r="F6" s="154"/>
      <c r="G6" s="2"/>
      <c r="H6" s="2"/>
      <c r="I6" s="2"/>
      <c r="J6" s="2"/>
      <c r="K6" s="2"/>
    </row>
    <row r="7" spans="1:33" s="5" customFormat="1" ht="13.5" thickBot="1" x14ac:dyDescent="0.25">
      <c r="A7" s="4"/>
      <c r="B7" s="4"/>
      <c r="C7" s="4"/>
      <c r="D7" s="4"/>
      <c r="E7" s="154"/>
      <c r="F7" s="154"/>
      <c r="G7" s="2"/>
      <c r="H7" s="2"/>
      <c r="I7" s="2"/>
      <c r="J7" s="2"/>
      <c r="K7" s="2"/>
    </row>
    <row r="8" spans="1:33" s="5" customFormat="1" ht="14.25" thickTop="1" thickBot="1" x14ac:dyDescent="0.25">
      <c r="A8" s="233"/>
      <c r="B8" s="234"/>
      <c r="C8" s="234"/>
      <c r="D8" s="235"/>
      <c r="E8" s="235"/>
      <c r="F8" s="16"/>
      <c r="G8" s="229" t="s">
        <v>13</v>
      </c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1"/>
      <c r="AF8" s="132"/>
    </row>
    <row r="9" spans="1:33" s="5" customFormat="1" ht="27.75" customHeight="1" thickTop="1" x14ac:dyDescent="0.2">
      <c r="A9" s="81" t="s">
        <v>3</v>
      </c>
      <c r="B9" s="82" t="s">
        <v>0</v>
      </c>
      <c r="C9" s="83" t="s">
        <v>1</v>
      </c>
      <c r="D9" s="84" t="s">
        <v>2</v>
      </c>
      <c r="E9" s="155" t="s">
        <v>4</v>
      </c>
      <c r="F9" s="158" t="s">
        <v>521</v>
      </c>
      <c r="G9" s="133">
        <v>0.29166666666666669</v>
      </c>
      <c r="H9" s="133">
        <v>0.3125</v>
      </c>
      <c r="I9" s="133">
        <v>0.33333333333333331</v>
      </c>
      <c r="J9" s="133">
        <f>I9+TIME(0,30,0)</f>
        <v>0.35416666666666663</v>
      </c>
      <c r="K9" s="133">
        <f t="shared" ref="K9:AE9" si="0">J9+TIME(0,30,0)</f>
        <v>0.37499999999999994</v>
      </c>
      <c r="L9" s="133">
        <f t="shared" si="0"/>
        <v>0.39583333333333326</v>
      </c>
      <c r="M9" s="133">
        <f t="shared" si="0"/>
        <v>0.41666666666666657</v>
      </c>
      <c r="N9" s="133">
        <f t="shared" si="0"/>
        <v>0.43749999999999989</v>
      </c>
      <c r="O9" s="133">
        <f t="shared" si="0"/>
        <v>0.4583333333333332</v>
      </c>
      <c r="P9" s="133">
        <f t="shared" si="0"/>
        <v>0.47916666666666652</v>
      </c>
      <c r="Q9" s="133">
        <f t="shared" si="0"/>
        <v>0.49999999999999983</v>
      </c>
      <c r="R9" s="133">
        <f t="shared" si="0"/>
        <v>0.52083333333333315</v>
      </c>
      <c r="S9" s="133">
        <f t="shared" si="0"/>
        <v>0.54166666666666652</v>
      </c>
      <c r="T9" s="133">
        <f t="shared" si="0"/>
        <v>0.56249999999999989</v>
      </c>
      <c r="U9" s="133">
        <f t="shared" si="0"/>
        <v>0.58333333333333326</v>
      </c>
      <c r="V9" s="133">
        <f t="shared" si="0"/>
        <v>0.60416666666666663</v>
      </c>
      <c r="W9" s="133">
        <f t="shared" si="0"/>
        <v>0.625</v>
      </c>
      <c r="X9" s="133">
        <f t="shared" si="0"/>
        <v>0.64583333333333337</v>
      </c>
      <c r="Y9" s="133">
        <f t="shared" si="0"/>
        <v>0.66666666666666674</v>
      </c>
      <c r="Z9" s="133">
        <f t="shared" si="0"/>
        <v>0.68750000000000011</v>
      </c>
      <c r="AA9" s="133">
        <f t="shared" si="0"/>
        <v>0.70833333333333348</v>
      </c>
      <c r="AB9" s="133">
        <f t="shared" si="0"/>
        <v>0.72916666666666685</v>
      </c>
      <c r="AC9" s="133">
        <f t="shared" si="0"/>
        <v>0.75000000000000022</v>
      </c>
      <c r="AD9" s="133">
        <f t="shared" si="0"/>
        <v>0.77083333333333359</v>
      </c>
      <c r="AE9" s="142">
        <f t="shared" si="0"/>
        <v>0.79166666666666696</v>
      </c>
      <c r="AF9" s="35"/>
    </row>
    <row r="10" spans="1:33" x14ac:dyDescent="0.2">
      <c r="A10" s="1" t="s">
        <v>124</v>
      </c>
      <c r="B10" t="s">
        <v>33</v>
      </c>
      <c r="C10">
        <v>1</v>
      </c>
      <c r="D10" t="s">
        <v>34</v>
      </c>
      <c r="E10" s="151" t="s">
        <v>187</v>
      </c>
      <c r="F10" t="s">
        <v>179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02">
        <v>0</v>
      </c>
      <c r="N10" s="102">
        <v>0</v>
      </c>
      <c r="O10" s="102">
        <v>0</v>
      </c>
      <c r="P10" s="102">
        <v>1</v>
      </c>
      <c r="Q10" s="102">
        <v>1</v>
      </c>
      <c r="R10" s="102">
        <v>0</v>
      </c>
      <c r="S10" s="102">
        <v>0</v>
      </c>
      <c r="T10" s="102">
        <v>0</v>
      </c>
      <c r="U10" s="102">
        <v>0</v>
      </c>
      <c r="V10" s="102">
        <v>0</v>
      </c>
      <c r="W10" s="102">
        <v>0</v>
      </c>
      <c r="X10" s="102">
        <v>0</v>
      </c>
      <c r="Y10" s="102">
        <v>0</v>
      </c>
      <c r="Z10" s="102">
        <v>0</v>
      </c>
      <c r="AA10" s="102">
        <v>0</v>
      </c>
      <c r="AB10" s="102">
        <v>0</v>
      </c>
      <c r="AC10" s="102">
        <v>0</v>
      </c>
      <c r="AD10" s="102">
        <v>0</v>
      </c>
      <c r="AE10" s="135">
        <v>0</v>
      </c>
      <c r="AF10" s="134"/>
      <c r="AG10" s="134"/>
    </row>
    <row r="11" spans="1:33" x14ac:dyDescent="0.2">
      <c r="A11" s="1" t="s">
        <v>124</v>
      </c>
      <c r="B11" t="s">
        <v>33</v>
      </c>
      <c r="C11">
        <v>1</v>
      </c>
      <c r="D11" t="s">
        <v>34</v>
      </c>
      <c r="E11" s="151" t="s">
        <v>188</v>
      </c>
      <c r="F11" t="s">
        <v>179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102">
        <v>0</v>
      </c>
      <c r="P11" s="102">
        <v>0</v>
      </c>
      <c r="Q11" s="102">
        <v>0</v>
      </c>
      <c r="R11" s="102">
        <v>1</v>
      </c>
      <c r="S11" s="102">
        <v>1</v>
      </c>
      <c r="T11" s="102">
        <v>1</v>
      </c>
      <c r="U11" s="102">
        <v>1</v>
      </c>
      <c r="V11" s="102">
        <v>1</v>
      </c>
      <c r="W11" s="102">
        <v>1</v>
      </c>
      <c r="X11" s="102">
        <v>1</v>
      </c>
      <c r="Y11" s="102">
        <v>1</v>
      </c>
      <c r="Z11" s="102">
        <v>1</v>
      </c>
      <c r="AA11" s="102">
        <v>1</v>
      </c>
      <c r="AB11" s="102">
        <v>1</v>
      </c>
      <c r="AC11" s="102">
        <v>1</v>
      </c>
      <c r="AD11" s="102">
        <v>0</v>
      </c>
      <c r="AE11" s="135">
        <v>0</v>
      </c>
      <c r="AF11" s="134"/>
    </row>
    <row r="12" spans="1:33" x14ac:dyDescent="0.2">
      <c r="A12" s="1" t="s">
        <v>124</v>
      </c>
      <c r="B12" t="s">
        <v>33</v>
      </c>
      <c r="C12">
        <v>2</v>
      </c>
      <c r="D12" t="s">
        <v>34</v>
      </c>
      <c r="E12" s="151" t="s">
        <v>189</v>
      </c>
      <c r="F12" t="s">
        <v>179</v>
      </c>
      <c r="G12" s="102">
        <v>0</v>
      </c>
      <c r="H12" s="102">
        <v>0</v>
      </c>
      <c r="I12" s="102">
        <v>0</v>
      </c>
      <c r="J12" s="102">
        <v>0</v>
      </c>
      <c r="K12" s="102">
        <v>0</v>
      </c>
      <c r="L12" s="102">
        <v>0</v>
      </c>
      <c r="M12" s="102">
        <v>0</v>
      </c>
      <c r="N12" s="102">
        <v>1</v>
      </c>
      <c r="O12" s="102">
        <v>1</v>
      </c>
      <c r="P12" s="102">
        <v>0</v>
      </c>
      <c r="Q12" s="102">
        <v>0</v>
      </c>
      <c r="R12" s="102">
        <v>0</v>
      </c>
      <c r="S12" s="102">
        <v>0</v>
      </c>
      <c r="T12" s="102">
        <v>0</v>
      </c>
      <c r="U12" s="102">
        <v>0</v>
      </c>
      <c r="V12" s="102">
        <v>0</v>
      </c>
      <c r="W12" s="102">
        <v>0</v>
      </c>
      <c r="X12" s="102">
        <v>0</v>
      </c>
      <c r="Y12" s="102">
        <v>0</v>
      </c>
      <c r="Z12" s="102">
        <v>0</v>
      </c>
      <c r="AA12" s="102">
        <v>0</v>
      </c>
      <c r="AB12" s="102">
        <v>0</v>
      </c>
      <c r="AC12" s="102">
        <v>0</v>
      </c>
      <c r="AD12" s="102">
        <v>0</v>
      </c>
      <c r="AE12" s="135">
        <v>0</v>
      </c>
    </row>
    <row r="13" spans="1:33" x14ac:dyDescent="0.2">
      <c r="A13" s="1" t="s">
        <v>124</v>
      </c>
      <c r="B13" t="s">
        <v>33</v>
      </c>
      <c r="C13">
        <v>2</v>
      </c>
      <c r="D13" t="s">
        <v>34</v>
      </c>
      <c r="E13" s="151" t="s">
        <v>190</v>
      </c>
      <c r="F13" t="s">
        <v>179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  <c r="L13" s="102">
        <v>0</v>
      </c>
      <c r="M13" s="102">
        <v>0</v>
      </c>
      <c r="N13" s="102">
        <v>0</v>
      </c>
      <c r="O13" s="102">
        <v>0</v>
      </c>
      <c r="P13" s="102">
        <v>1</v>
      </c>
      <c r="Q13" s="102">
        <v>1</v>
      </c>
      <c r="R13" s="102">
        <v>1</v>
      </c>
      <c r="S13" s="102">
        <v>1</v>
      </c>
      <c r="T13" s="102">
        <v>1</v>
      </c>
      <c r="U13" s="102">
        <v>1</v>
      </c>
      <c r="V13" s="102">
        <v>1</v>
      </c>
      <c r="W13" s="102">
        <v>1</v>
      </c>
      <c r="X13" s="102">
        <v>1</v>
      </c>
      <c r="Y13" s="102">
        <v>1</v>
      </c>
      <c r="Z13" s="102">
        <v>1</v>
      </c>
      <c r="AA13" s="102">
        <v>1</v>
      </c>
      <c r="AB13" s="102">
        <v>0</v>
      </c>
      <c r="AC13" s="102">
        <v>0</v>
      </c>
      <c r="AD13" s="102">
        <v>0</v>
      </c>
      <c r="AE13" s="135">
        <v>0</v>
      </c>
    </row>
    <row r="14" spans="1:33" x14ac:dyDescent="0.2">
      <c r="A14" s="1" t="s">
        <v>124</v>
      </c>
      <c r="B14" t="s">
        <v>33</v>
      </c>
      <c r="C14">
        <v>2</v>
      </c>
      <c r="D14" t="s">
        <v>34</v>
      </c>
      <c r="E14" s="151" t="s">
        <v>136</v>
      </c>
      <c r="F14" t="s">
        <v>179</v>
      </c>
      <c r="G14" s="102">
        <v>0</v>
      </c>
      <c r="H14" s="102">
        <v>0</v>
      </c>
      <c r="I14" s="102">
        <v>0</v>
      </c>
      <c r="J14" s="102">
        <v>0</v>
      </c>
      <c r="K14" s="102">
        <v>0</v>
      </c>
      <c r="L14" s="102">
        <v>0</v>
      </c>
      <c r="M14" s="102">
        <v>0</v>
      </c>
      <c r="N14" s="102">
        <v>0</v>
      </c>
      <c r="O14" s="102">
        <v>0</v>
      </c>
      <c r="P14" s="102">
        <v>0</v>
      </c>
      <c r="Q14" s="102">
        <v>0</v>
      </c>
      <c r="R14" s="102">
        <v>0</v>
      </c>
      <c r="S14" s="102">
        <v>0</v>
      </c>
      <c r="T14" s="102">
        <v>0</v>
      </c>
      <c r="U14" s="102">
        <v>0</v>
      </c>
      <c r="V14" s="102">
        <v>0</v>
      </c>
      <c r="W14" s="102">
        <v>0</v>
      </c>
      <c r="X14" s="102">
        <v>0</v>
      </c>
      <c r="Y14" s="102">
        <v>0</v>
      </c>
      <c r="Z14" s="102">
        <v>0</v>
      </c>
      <c r="AA14" s="102">
        <v>0</v>
      </c>
      <c r="AB14" s="102">
        <v>0</v>
      </c>
      <c r="AC14" s="102">
        <v>1</v>
      </c>
      <c r="AD14" s="102">
        <v>1</v>
      </c>
      <c r="AE14" s="135">
        <v>1</v>
      </c>
    </row>
    <row r="15" spans="1:33" x14ac:dyDescent="0.2">
      <c r="A15" s="1" t="s">
        <v>124</v>
      </c>
      <c r="B15" t="s">
        <v>33</v>
      </c>
      <c r="C15">
        <v>3</v>
      </c>
      <c r="D15" t="s">
        <v>34</v>
      </c>
      <c r="E15" s="151" t="s">
        <v>191</v>
      </c>
      <c r="F15" t="s">
        <v>179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  <c r="L15" s="102">
        <v>0</v>
      </c>
      <c r="M15" s="102">
        <v>0</v>
      </c>
      <c r="N15" s="102">
        <v>1</v>
      </c>
      <c r="O15" s="102">
        <v>1</v>
      </c>
      <c r="P15" s="102">
        <v>1</v>
      </c>
      <c r="Q15" s="102">
        <v>1</v>
      </c>
      <c r="R15" s="102">
        <v>1</v>
      </c>
      <c r="S15" s="102">
        <v>1</v>
      </c>
      <c r="T15" s="102">
        <v>1</v>
      </c>
      <c r="U15" s="102">
        <v>1</v>
      </c>
      <c r="V15" s="102">
        <v>1</v>
      </c>
      <c r="W15" s="102">
        <v>1</v>
      </c>
      <c r="X15" s="102">
        <v>1</v>
      </c>
      <c r="Y15" s="102">
        <v>1</v>
      </c>
      <c r="Z15" s="102">
        <v>1</v>
      </c>
      <c r="AA15" s="102">
        <v>0</v>
      </c>
      <c r="AB15" s="102">
        <v>0</v>
      </c>
      <c r="AC15" s="102">
        <v>0</v>
      </c>
      <c r="AD15" s="102">
        <v>0</v>
      </c>
      <c r="AE15" s="135">
        <v>0</v>
      </c>
    </row>
    <row r="16" spans="1:33" x14ac:dyDescent="0.2">
      <c r="A16" s="1" t="s">
        <v>124</v>
      </c>
      <c r="B16" t="s">
        <v>33</v>
      </c>
      <c r="C16">
        <v>3</v>
      </c>
      <c r="D16" t="s">
        <v>34</v>
      </c>
      <c r="E16" s="151" t="s">
        <v>138</v>
      </c>
      <c r="F16" t="s">
        <v>179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102">
        <v>0</v>
      </c>
      <c r="P16" s="102">
        <v>0</v>
      </c>
      <c r="Q16" s="102">
        <v>0</v>
      </c>
      <c r="R16" s="102">
        <v>0</v>
      </c>
      <c r="S16" s="102">
        <v>0</v>
      </c>
      <c r="T16" s="102">
        <v>0</v>
      </c>
      <c r="U16" s="102">
        <v>0</v>
      </c>
      <c r="V16" s="102">
        <v>0</v>
      </c>
      <c r="W16" s="102">
        <v>0</v>
      </c>
      <c r="X16" s="102">
        <v>0</v>
      </c>
      <c r="Y16" s="102">
        <v>0</v>
      </c>
      <c r="Z16" s="102">
        <v>0</v>
      </c>
      <c r="AA16" s="102">
        <v>1</v>
      </c>
      <c r="AB16" s="102">
        <v>0</v>
      </c>
      <c r="AC16" s="102">
        <v>0</v>
      </c>
      <c r="AD16" s="102">
        <v>0</v>
      </c>
      <c r="AE16" s="135">
        <v>0</v>
      </c>
    </row>
    <row r="17" spans="1:31" x14ac:dyDescent="0.2">
      <c r="A17" s="1" t="s">
        <v>124</v>
      </c>
      <c r="B17" t="s">
        <v>33</v>
      </c>
      <c r="C17">
        <v>3</v>
      </c>
      <c r="D17" t="s">
        <v>34</v>
      </c>
      <c r="E17" s="151" t="s">
        <v>192</v>
      </c>
      <c r="F17" t="s">
        <v>179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102">
        <v>0</v>
      </c>
      <c r="O17" s="102">
        <v>0</v>
      </c>
      <c r="P17" s="102">
        <v>0</v>
      </c>
      <c r="Q17" s="102">
        <v>0</v>
      </c>
      <c r="R17" s="102">
        <v>0</v>
      </c>
      <c r="S17" s="102">
        <v>0</v>
      </c>
      <c r="T17" s="102">
        <v>0</v>
      </c>
      <c r="U17" s="102">
        <v>0</v>
      </c>
      <c r="V17" s="102">
        <v>0</v>
      </c>
      <c r="W17" s="102">
        <v>0</v>
      </c>
      <c r="X17" s="102">
        <v>0</v>
      </c>
      <c r="Y17" s="102">
        <v>0</v>
      </c>
      <c r="Z17" s="102">
        <v>0</v>
      </c>
      <c r="AA17" s="102">
        <v>0</v>
      </c>
      <c r="AB17" s="102">
        <v>1</v>
      </c>
      <c r="AC17" s="102">
        <v>0</v>
      </c>
      <c r="AD17" s="102">
        <v>0</v>
      </c>
      <c r="AE17" s="135">
        <v>0</v>
      </c>
    </row>
    <row r="18" spans="1:31" x14ac:dyDescent="0.2">
      <c r="A18" s="1" t="s">
        <v>124</v>
      </c>
      <c r="B18" t="s">
        <v>33</v>
      </c>
      <c r="C18">
        <v>4</v>
      </c>
      <c r="D18" t="s">
        <v>34</v>
      </c>
      <c r="E18" s="151" t="s">
        <v>193</v>
      </c>
      <c r="F18" t="s">
        <v>179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1</v>
      </c>
      <c r="M18" s="102">
        <v>1</v>
      </c>
      <c r="N18" s="102">
        <v>1</v>
      </c>
      <c r="O18" s="102">
        <v>1</v>
      </c>
      <c r="P18" s="102">
        <v>0</v>
      </c>
      <c r="Q18" s="102">
        <v>0</v>
      </c>
      <c r="R18" s="102">
        <v>0</v>
      </c>
      <c r="S18" s="102">
        <v>0</v>
      </c>
      <c r="T18" s="102">
        <v>0</v>
      </c>
      <c r="U18" s="102">
        <v>0</v>
      </c>
      <c r="V18" s="102">
        <v>0</v>
      </c>
      <c r="W18" s="102">
        <v>0</v>
      </c>
      <c r="X18" s="102">
        <v>0</v>
      </c>
      <c r="Y18" s="102">
        <v>0</v>
      </c>
      <c r="Z18" s="102">
        <v>0</v>
      </c>
      <c r="AA18" s="102">
        <v>0</v>
      </c>
      <c r="AB18" s="102">
        <v>0</v>
      </c>
      <c r="AC18" s="102">
        <v>0</v>
      </c>
      <c r="AD18" s="102">
        <v>0</v>
      </c>
      <c r="AE18" s="135">
        <v>0</v>
      </c>
    </row>
    <row r="19" spans="1:31" x14ac:dyDescent="0.2">
      <c r="A19" s="1" t="s">
        <v>124</v>
      </c>
      <c r="B19" t="s">
        <v>33</v>
      </c>
      <c r="C19">
        <v>4</v>
      </c>
      <c r="D19" t="s">
        <v>34</v>
      </c>
      <c r="E19" s="151" t="s">
        <v>194</v>
      </c>
      <c r="F19" t="s">
        <v>179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  <c r="N19" s="102">
        <v>0</v>
      </c>
      <c r="O19" s="102">
        <v>0</v>
      </c>
      <c r="P19" s="102">
        <v>1</v>
      </c>
      <c r="Q19" s="102">
        <v>0</v>
      </c>
      <c r="R19" s="102">
        <v>0</v>
      </c>
      <c r="S19" s="102">
        <v>0</v>
      </c>
      <c r="T19" s="102">
        <v>0</v>
      </c>
      <c r="U19" s="102">
        <v>0</v>
      </c>
      <c r="V19" s="102">
        <v>0</v>
      </c>
      <c r="W19" s="102">
        <v>0</v>
      </c>
      <c r="X19" s="102">
        <v>0</v>
      </c>
      <c r="Y19" s="102">
        <v>0</v>
      </c>
      <c r="Z19" s="102">
        <v>0</v>
      </c>
      <c r="AA19" s="102">
        <v>0</v>
      </c>
      <c r="AB19" s="102">
        <v>0</v>
      </c>
      <c r="AC19" s="102">
        <v>0</v>
      </c>
      <c r="AD19" s="102">
        <v>0</v>
      </c>
      <c r="AE19" s="135">
        <v>0</v>
      </c>
    </row>
    <row r="20" spans="1:31" x14ac:dyDescent="0.2">
      <c r="A20" s="1" t="s">
        <v>124</v>
      </c>
      <c r="B20" t="s">
        <v>33</v>
      </c>
      <c r="C20">
        <v>4</v>
      </c>
      <c r="D20" t="s">
        <v>34</v>
      </c>
      <c r="E20" s="151" t="s">
        <v>195</v>
      </c>
      <c r="F20" t="s">
        <v>179</v>
      </c>
      <c r="G20" s="102">
        <v>0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2">
        <v>0</v>
      </c>
      <c r="O20" s="102">
        <v>0</v>
      </c>
      <c r="P20" s="102">
        <v>0</v>
      </c>
      <c r="Q20" s="102">
        <v>1</v>
      </c>
      <c r="R20" s="102">
        <v>1</v>
      </c>
      <c r="S20" s="102">
        <v>0</v>
      </c>
      <c r="T20" s="102">
        <v>0</v>
      </c>
      <c r="U20" s="102">
        <v>0</v>
      </c>
      <c r="V20" s="102">
        <v>0</v>
      </c>
      <c r="W20" s="102">
        <v>0</v>
      </c>
      <c r="X20" s="102">
        <v>0</v>
      </c>
      <c r="Y20" s="102">
        <v>0</v>
      </c>
      <c r="Z20" s="102">
        <v>0</v>
      </c>
      <c r="AA20" s="102">
        <v>0</v>
      </c>
      <c r="AB20" s="102">
        <v>0</v>
      </c>
      <c r="AC20" s="102">
        <v>0</v>
      </c>
      <c r="AD20" s="102">
        <v>0</v>
      </c>
      <c r="AE20" s="135">
        <v>0</v>
      </c>
    </row>
    <row r="21" spans="1:31" x14ac:dyDescent="0.2">
      <c r="A21" s="1" t="s">
        <v>124</v>
      </c>
      <c r="B21" t="s">
        <v>33</v>
      </c>
      <c r="C21">
        <v>4</v>
      </c>
      <c r="D21" t="s">
        <v>34</v>
      </c>
      <c r="E21" s="151" t="s">
        <v>196</v>
      </c>
      <c r="F21" t="s">
        <v>179</v>
      </c>
      <c r="G21" s="102">
        <v>0</v>
      </c>
      <c r="H21" s="102">
        <v>0</v>
      </c>
      <c r="I21" s="102">
        <v>0</v>
      </c>
      <c r="J21" s="102">
        <v>0</v>
      </c>
      <c r="K21" s="102">
        <v>0</v>
      </c>
      <c r="L21" s="102">
        <v>0</v>
      </c>
      <c r="M21" s="102">
        <v>0</v>
      </c>
      <c r="N21" s="102">
        <v>0</v>
      </c>
      <c r="O21" s="102">
        <v>0</v>
      </c>
      <c r="P21" s="102">
        <v>0</v>
      </c>
      <c r="Q21" s="102">
        <v>0</v>
      </c>
      <c r="R21" s="102">
        <v>0</v>
      </c>
      <c r="S21" s="102">
        <v>1</v>
      </c>
      <c r="T21" s="102">
        <v>1</v>
      </c>
      <c r="U21" s="102">
        <v>1</v>
      </c>
      <c r="V21" s="102">
        <v>0</v>
      </c>
      <c r="W21" s="102">
        <v>0</v>
      </c>
      <c r="X21" s="102">
        <v>0</v>
      </c>
      <c r="Y21" s="102">
        <v>0</v>
      </c>
      <c r="Z21" s="102">
        <v>0</v>
      </c>
      <c r="AA21" s="102">
        <v>0</v>
      </c>
      <c r="AB21" s="102">
        <v>0</v>
      </c>
      <c r="AC21" s="102">
        <v>0</v>
      </c>
      <c r="AD21" s="102">
        <v>0</v>
      </c>
      <c r="AE21" s="135">
        <v>0</v>
      </c>
    </row>
    <row r="22" spans="1:31" x14ac:dyDescent="0.2">
      <c r="A22" s="1" t="s">
        <v>124</v>
      </c>
      <c r="B22" t="s">
        <v>33</v>
      </c>
      <c r="C22">
        <v>4</v>
      </c>
      <c r="D22" t="s">
        <v>34</v>
      </c>
      <c r="E22" s="151" t="s">
        <v>197</v>
      </c>
      <c r="F22" t="s">
        <v>179</v>
      </c>
      <c r="G22" s="102">
        <v>0</v>
      </c>
      <c r="H22" s="102">
        <v>0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102">
        <v>0</v>
      </c>
      <c r="P22" s="102">
        <v>0</v>
      </c>
      <c r="Q22" s="102">
        <v>0</v>
      </c>
      <c r="R22" s="102">
        <v>0</v>
      </c>
      <c r="S22" s="102">
        <v>0</v>
      </c>
      <c r="T22" s="102">
        <v>0</v>
      </c>
      <c r="U22" s="102">
        <v>0</v>
      </c>
      <c r="V22" s="102">
        <v>0</v>
      </c>
      <c r="W22" s="102">
        <v>0</v>
      </c>
      <c r="X22" s="102">
        <v>0</v>
      </c>
      <c r="Y22" s="102">
        <v>1</v>
      </c>
      <c r="Z22" s="102">
        <v>0</v>
      </c>
      <c r="AA22" s="102">
        <v>0</v>
      </c>
      <c r="AB22" s="102">
        <v>0</v>
      </c>
      <c r="AC22" s="102">
        <v>0</v>
      </c>
      <c r="AD22" s="102">
        <v>0</v>
      </c>
      <c r="AE22" s="135">
        <v>0</v>
      </c>
    </row>
    <row r="23" spans="1:31" x14ac:dyDescent="0.2">
      <c r="A23" s="1" t="s">
        <v>124</v>
      </c>
      <c r="B23" t="s">
        <v>33</v>
      </c>
      <c r="C23">
        <v>4</v>
      </c>
      <c r="D23" t="s">
        <v>34</v>
      </c>
      <c r="E23" s="151" t="s">
        <v>134</v>
      </c>
      <c r="F23" t="s">
        <v>179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02">
        <v>0</v>
      </c>
      <c r="P23" s="102">
        <v>0</v>
      </c>
      <c r="Q23" s="102">
        <v>0</v>
      </c>
      <c r="R23" s="102">
        <v>0</v>
      </c>
      <c r="S23" s="102">
        <v>0</v>
      </c>
      <c r="T23" s="102">
        <v>0</v>
      </c>
      <c r="U23" s="102">
        <v>0</v>
      </c>
      <c r="V23" s="102">
        <v>0</v>
      </c>
      <c r="W23" s="102">
        <v>0</v>
      </c>
      <c r="X23" s="102">
        <v>0</v>
      </c>
      <c r="Y23" s="102">
        <v>0</v>
      </c>
      <c r="Z23" s="102">
        <v>0</v>
      </c>
      <c r="AA23" s="102">
        <v>1</v>
      </c>
      <c r="AB23" s="102">
        <v>0</v>
      </c>
      <c r="AC23" s="102">
        <v>0</v>
      </c>
      <c r="AD23" s="102">
        <v>0</v>
      </c>
      <c r="AE23" s="135">
        <v>0</v>
      </c>
    </row>
    <row r="24" spans="1:31" x14ac:dyDescent="0.2">
      <c r="A24" s="1" t="s">
        <v>124</v>
      </c>
      <c r="B24" t="s">
        <v>33</v>
      </c>
      <c r="C24">
        <v>4</v>
      </c>
      <c r="D24" t="s">
        <v>34</v>
      </c>
      <c r="E24" s="151" t="s">
        <v>198</v>
      </c>
      <c r="F24" t="s">
        <v>179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  <c r="P24" s="102">
        <v>0</v>
      </c>
      <c r="Q24" s="102">
        <v>0</v>
      </c>
      <c r="R24" s="102">
        <v>0</v>
      </c>
      <c r="S24" s="102">
        <v>0</v>
      </c>
      <c r="T24" s="102">
        <v>0</v>
      </c>
      <c r="U24" s="102">
        <v>0</v>
      </c>
      <c r="V24" s="102">
        <v>0</v>
      </c>
      <c r="W24" s="102">
        <v>0</v>
      </c>
      <c r="X24" s="102">
        <v>0</v>
      </c>
      <c r="Y24" s="102">
        <v>0</v>
      </c>
      <c r="Z24" s="102">
        <v>0</v>
      </c>
      <c r="AA24" s="102">
        <v>0</v>
      </c>
      <c r="AB24" s="102">
        <v>1</v>
      </c>
      <c r="AC24" s="102">
        <v>0</v>
      </c>
      <c r="AD24" s="102">
        <v>0</v>
      </c>
      <c r="AE24" s="135">
        <v>0</v>
      </c>
    </row>
    <row r="25" spans="1:31" x14ac:dyDescent="0.2">
      <c r="A25" s="1" t="s">
        <v>124</v>
      </c>
      <c r="B25" t="s">
        <v>33</v>
      </c>
      <c r="C25">
        <v>5</v>
      </c>
      <c r="D25" t="s">
        <v>34</v>
      </c>
      <c r="E25" s="151" t="s">
        <v>199</v>
      </c>
      <c r="F25" t="s">
        <v>179</v>
      </c>
      <c r="G25" s="102">
        <v>0</v>
      </c>
      <c r="H25" s="102">
        <v>0</v>
      </c>
      <c r="I25" s="102">
        <v>0</v>
      </c>
      <c r="J25" s="102">
        <v>0</v>
      </c>
      <c r="K25" s="102">
        <v>1</v>
      </c>
      <c r="L25" s="102">
        <v>1</v>
      </c>
      <c r="M25" s="102">
        <v>1</v>
      </c>
      <c r="N25" s="102">
        <v>1</v>
      </c>
      <c r="O25" s="102">
        <v>1</v>
      </c>
      <c r="P25" s="102">
        <v>1</v>
      </c>
      <c r="Q25" s="102">
        <v>1</v>
      </c>
      <c r="R25" s="102">
        <v>1</v>
      </c>
      <c r="S25" s="102">
        <v>1</v>
      </c>
      <c r="T25" s="102">
        <v>1</v>
      </c>
      <c r="U25" s="102">
        <v>1</v>
      </c>
      <c r="V25" s="102">
        <v>1</v>
      </c>
      <c r="W25" s="102">
        <v>1</v>
      </c>
      <c r="X25" s="102">
        <v>1</v>
      </c>
      <c r="Y25" s="102">
        <v>1</v>
      </c>
      <c r="Z25" s="102">
        <v>1</v>
      </c>
      <c r="AA25" s="102">
        <v>1</v>
      </c>
      <c r="AB25" s="102">
        <v>1</v>
      </c>
      <c r="AC25" s="102">
        <v>1</v>
      </c>
      <c r="AD25" s="102">
        <v>1</v>
      </c>
      <c r="AE25" s="135">
        <v>1</v>
      </c>
    </row>
    <row r="26" spans="1:31" x14ac:dyDescent="0.2">
      <c r="A26" s="1" t="s">
        <v>124</v>
      </c>
      <c r="B26" t="s">
        <v>33</v>
      </c>
      <c r="C26">
        <v>6</v>
      </c>
      <c r="D26" t="s">
        <v>34</v>
      </c>
      <c r="E26" s="151" t="s">
        <v>200</v>
      </c>
      <c r="F26" t="s">
        <v>179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02">
        <v>1</v>
      </c>
      <c r="P26" s="102">
        <v>0</v>
      </c>
      <c r="Q26" s="102">
        <v>0</v>
      </c>
      <c r="R26" s="102">
        <v>0</v>
      </c>
      <c r="S26" s="102">
        <v>0</v>
      </c>
      <c r="T26" s="102">
        <v>0</v>
      </c>
      <c r="U26" s="102">
        <v>0</v>
      </c>
      <c r="V26" s="102">
        <v>0</v>
      </c>
      <c r="W26" s="102">
        <v>0</v>
      </c>
      <c r="X26" s="102">
        <v>0</v>
      </c>
      <c r="Y26" s="102">
        <v>0</v>
      </c>
      <c r="Z26" s="102">
        <v>0</v>
      </c>
      <c r="AA26" s="102">
        <v>0</v>
      </c>
      <c r="AB26" s="102">
        <v>0</v>
      </c>
      <c r="AC26" s="102">
        <v>0</v>
      </c>
      <c r="AD26" s="102">
        <v>0</v>
      </c>
      <c r="AE26" s="135">
        <v>0</v>
      </c>
    </row>
    <row r="27" spans="1:31" x14ac:dyDescent="0.2">
      <c r="A27" s="1" t="s">
        <v>124</v>
      </c>
      <c r="B27" t="s">
        <v>33</v>
      </c>
      <c r="C27">
        <v>6</v>
      </c>
      <c r="D27" t="s">
        <v>34</v>
      </c>
      <c r="E27" s="151" t="s">
        <v>201</v>
      </c>
      <c r="F27" t="s">
        <v>179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v>0</v>
      </c>
      <c r="O27" s="102">
        <v>0</v>
      </c>
      <c r="P27" s="102">
        <v>1</v>
      </c>
      <c r="Q27" s="102">
        <v>0</v>
      </c>
      <c r="R27" s="102">
        <v>0</v>
      </c>
      <c r="S27" s="102">
        <v>0</v>
      </c>
      <c r="T27" s="102">
        <v>0</v>
      </c>
      <c r="U27" s="102">
        <v>0</v>
      </c>
      <c r="V27" s="102">
        <v>0</v>
      </c>
      <c r="W27" s="102">
        <v>0</v>
      </c>
      <c r="X27" s="102">
        <v>0</v>
      </c>
      <c r="Y27" s="102">
        <v>0</v>
      </c>
      <c r="Z27" s="102">
        <v>0</v>
      </c>
      <c r="AA27" s="102">
        <v>0</v>
      </c>
      <c r="AB27" s="102">
        <v>0</v>
      </c>
      <c r="AC27" s="102">
        <v>0</v>
      </c>
      <c r="AD27" s="102">
        <v>0</v>
      </c>
      <c r="AE27" s="135">
        <v>0</v>
      </c>
    </row>
    <row r="28" spans="1:31" x14ac:dyDescent="0.2">
      <c r="A28" s="1" t="s">
        <v>124</v>
      </c>
      <c r="B28" t="s">
        <v>33</v>
      </c>
      <c r="C28">
        <v>6</v>
      </c>
      <c r="D28" t="s">
        <v>34</v>
      </c>
      <c r="E28" s="151" t="s">
        <v>202</v>
      </c>
      <c r="F28" t="s">
        <v>179</v>
      </c>
      <c r="G28" s="102">
        <v>0</v>
      </c>
      <c r="H28" s="102">
        <v>0</v>
      </c>
      <c r="I28" s="102">
        <v>0</v>
      </c>
      <c r="J28" s="102">
        <v>0</v>
      </c>
      <c r="K28" s="102">
        <v>0</v>
      </c>
      <c r="L28" s="102">
        <v>0</v>
      </c>
      <c r="M28" s="102">
        <v>0</v>
      </c>
      <c r="N28" s="102">
        <v>0</v>
      </c>
      <c r="O28" s="102">
        <v>0</v>
      </c>
      <c r="P28" s="102">
        <v>0</v>
      </c>
      <c r="Q28" s="102">
        <v>1</v>
      </c>
      <c r="R28" s="102">
        <v>1</v>
      </c>
      <c r="S28" s="102">
        <v>0</v>
      </c>
      <c r="T28" s="102">
        <v>0</v>
      </c>
      <c r="U28" s="102">
        <v>0</v>
      </c>
      <c r="V28" s="102">
        <v>0</v>
      </c>
      <c r="W28" s="102">
        <v>0</v>
      </c>
      <c r="X28" s="102">
        <v>0</v>
      </c>
      <c r="Y28" s="102">
        <v>0</v>
      </c>
      <c r="Z28" s="102">
        <v>0</v>
      </c>
      <c r="AA28" s="102">
        <v>0</v>
      </c>
      <c r="AB28" s="102">
        <v>0</v>
      </c>
      <c r="AC28" s="102">
        <v>0</v>
      </c>
      <c r="AD28" s="102">
        <v>0</v>
      </c>
      <c r="AE28" s="135">
        <v>0</v>
      </c>
    </row>
    <row r="29" spans="1:31" x14ac:dyDescent="0.2">
      <c r="A29" s="1" t="s">
        <v>124</v>
      </c>
      <c r="B29" t="s">
        <v>33</v>
      </c>
      <c r="C29">
        <v>6</v>
      </c>
      <c r="D29" t="s">
        <v>34</v>
      </c>
      <c r="E29" s="151" t="s">
        <v>203</v>
      </c>
      <c r="F29" t="s">
        <v>179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  <c r="L29" s="102">
        <v>0</v>
      </c>
      <c r="M29" s="102">
        <v>0</v>
      </c>
      <c r="N29" s="102">
        <v>0</v>
      </c>
      <c r="O29" s="102">
        <v>0</v>
      </c>
      <c r="P29" s="102">
        <v>0</v>
      </c>
      <c r="Q29" s="102">
        <v>0</v>
      </c>
      <c r="R29" s="102">
        <v>0</v>
      </c>
      <c r="S29" s="102">
        <v>1</v>
      </c>
      <c r="T29" s="102">
        <v>1</v>
      </c>
      <c r="U29" s="102">
        <v>0</v>
      </c>
      <c r="V29" s="102">
        <v>0</v>
      </c>
      <c r="W29" s="102">
        <v>0</v>
      </c>
      <c r="X29" s="102">
        <v>0</v>
      </c>
      <c r="Y29" s="102">
        <v>0</v>
      </c>
      <c r="Z29" s="102">
        <v>0</v>
      </c>
      <c r="AA29" s="102">
        <v>0</v>
      </c>
      <c r="AB29" s="102">
        <v>0</v>
      </c>
      <c r="AC29" s="102">
        <v>0</v>
      </c>
      <c r="AD29" s="102">
        <v>0</v>
      </c>
      <c r="AE29" s="135">
        <v>0</v>
      </c>
    </row>
    <row r="30" spans="1:31" x14ac:dyDescent="0.2">
      <c r="A30" s="1" t="s">
        <v>124</v>
      </c>
      <c r="B30" t="s">
        <v>33</v>
      </c>
      <c r="C30">
        <v>6</v>
      </c>
      <c r="D30" t="s">
        <v>34</v>
      </c>
      <c r="E30" s="151" t="s">
        <v>204</v>
      </c>
      <c r="F30" t="s">
        <v>179</v>
      </c>
      <c r="G30" s="102">
        <v>0</v>
      </c>
      <c r="H30" s="102">
        <v>0</v>
      </c>
      <c r="I30" s="102">
        <v>0</v>
      </c>
      <c r="J30" s="102">
        <v>0</v>
      </c>
      <c r="K30" s="102">
        <v>0</v>
      </c>
      <c r="L30" s="102">
        <v>0</v>
      </c>
      <c r="M30" s="102">
        <v>0</v>
      </c>
      <c r="N30" s="102">
        <v>0</v>
      </c>
      <c r="O30" s="102">
        <v>0</v>
      </c>
      <c r="P30" s="102">
        <v>0</v>
      </c>
      <c r="Q30" s="102">
        <v>0</v>
      </c>
      <c r="R30" s="102">
        <v>0</v>
      </c>
      <c r="S30" s="102">
        <v>0</v>
      </c>
      <c r="T30" s="102">
        <v>0</v>
      </c>
      <c r="U30" s="102">
        <v>0</v>
      </c>
      <c r="V30" s="102">
        <v>0</v>
      </c>
      <c r="W30" s="102">
        <v>0</v>
      </c>
      <c r="X30" s="102">
        <v>0</v>
      </c>
      <c r="Y30" s="102">
        <v>1</v>
      </c>
      <c r="Z30" s="102">
        <v>0</v>
      </c>
      <c r="AA30" s="102">
        <v>0</v>
      </c>
      <c r="AB30" s="102">
        <v>0</v>
      </c>
      <c r="AC30" s="102">
        <v>0</v>
      </c>
      <c r="AD30" s="102">
        <v>0</v>
      </c>
      <c r="AE30" s="135">
        <v>0</v>
      </c>
    </row>
    <row r="31" spans="1:31" x14ac:dyDescent="0.2">
      <c r="A31" s="1" t="s">
        <v>124</v>
      </c>
      <c r="B31" t="s">
        <v>33</v>
      </c>
      <c r="C31">
        <v>6</v>
      </c>
      <c r="D31" t="s">
        <v>34</v>
      </c>
      <c r="E31" s="151" t="s">
        <v>205</v>
      </c>
      <c r="F31" t="s">
        <v>179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  <c r="L31" s="102">
        <v>0</v>
      </c>
      <c r="M31" s="102">
        <v>0</v>
      </c>
      <c r="N31" s="102">
        <v>0</v>
      </c>
      <c r="O31" s="102">
        <v>0</v>
      </c>
      <c r="P31" s="102">
        <v>0</v>
      </c>
      <c r="Q31" s="102">
        <v>0</v>
      </c>
      <c r="R31" s="102">
        <v>0</v>
      </c>
      <c r="S31" s="102">
        <v>0</v>
      </c>
      <c r="T31" s="102">
        <v>0</v>
      </c>
      <c r="U31" s="102">
        <v>0</v>
      </c>
      <c r="V31" s="102">
        <v>0</v>
      </c>
      <c r="W31" s="102">
        <v>0</v>
      </c>
      <c r="X31" s="102">
        <v>0</v>
      </c>
      <c r="Y31" s="102">
        <v>0</v>
      </c>
      <c r="Z31" s="102">
        <v>0</v>
      </c>
      <c r="AA31" s="102">
        <v>1</v>
      </c>
      <c r="AB31" s="102">
        <v>0</v>
      </c>
      <c r="AC31" s="102">
        <v>0</v>
      </c>
      <c r="AD31" s="102">
        <v>0</v>
      </c>
      <c r="AE31" s="135">
        <v>0</v>
      </c>
    </row>
    <row r="32" spans="1:31" x14ac:dyDescent="0.2">
      <c r="A32" s="1" t="s">
        <v>124</v>
      </c>
      <c r="B32" t="s">
        <v>33</v>
      </c>
      <c r="C32">
        <v>6</v>
      </c>
      <c r="D32" t="s">
        <v>34</v>
      </c>
      <c r="E32" s="151" t="s">
        <v>175</v>
      </c>
      <c r="F32" t="s">
        <v>179</v>
      </c>
      <c r="G32" s="102"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>
        <v>0</v>
      </c>
      <c r="O32" s="102">
        <v>0</v>
      </c>
      <c r="P32" s="102">
        <v>0</v>
      </c>
      <c r="Q32" s="102">
        <v>0</v>
      </c>
      <c r="R32" s="102">
        <v>0</v>
      </c>
      <c r="S32" s="102">
        <v>0</v>
      </c>
      <c r="T32" s="102">
        <v>0</v>
      </c>
      <c r="U32" s="102">
        <v>0</v>
      </c>
      <c r="V32" s="102">
        <v>0</v>
      </c>
      <c r="W32" s="102">
        <v>0</v>
      </c>
      <c r="X32" s="102">
        <v>0</v>
      </c>
      <c r="Y32" s="102">
        <v>0</v>
      </c>
      <c r="Z32" s="102">
        <v>0</v>
      </c>
      <c r="AA32" s="102">
        <v>0</v>
      </c>
      <c r="AB32" s="102">
        <v>1</v>
      </c>
      <c r="AC32" s="102">
        <v>1</v>
      </c>
      <c r="AD32" s="102">
        <v>1</v>
      </c>
      <c r="AE32" s="135">
        <v>1</v>
      </c>
    </row>
    <row r="33" spans="1:31" x14ac:dyDescent="0.2">
      <c r="A33" s="1" t="s">
        <v>124</v>
      </c>
      <c r="B33" t="s">
        <v>33</v>
      </c>
      <c r="C33">
        <v>7</v>
      </c>
      <c r="D33" t="s">
        <v>34</v>
      </c>
      <c r="E33" s="151" t="s">
        <v>206</v>
      </c>
      <c r="F33" t="s">
        <v>179</v>
      </c>
      <c r="G33" s="102">
        <v>0</v>
      </c>
      <c r="H33" s="102">
        <v>0</v>
      </c>
      <c r="I33" s="102">
        <v>0</v>
      </c>
      <c r="J33" s="102">
        <v>0</v>
      </c>
      <c r="K33" s="102">
        <v>1</v>
      </c>
      <c r="L33" s="102">
        <v>0</v>
      </c>
      <c r="M33" s="102">
        <v>0</v>
      </c>
      <c r="N33" s="102">
        <v>0</v>
      </c>
      <c r="O33" s="102">
        <v>0</v>
      </c>
      <c r="P33" s="102">
        <v>0</v>
      </c>
      <c r="Q33" s="102">
        <v>0</v>
      </c>
      <c r="R33" s="102">
        <v>0</v>
      </c>
      <c r="S33" s="102">
        <v>0</v>
      </c>
      <c r="T33" s="102">
        <v>0</v>
      </c>
      <c r="U33" s="102">
        <v>0</v>
      </c>
      <c r="V33" s="102">
        <v>0</v>
      </c>
      <c r="W33" s="102">
        <v>0</v>
      </c>
      <c r="X33" s="102">
        <v>0</v>
      </c>
      <c r="Y33" s="102">
        <v>0</v>
      </c>
      <c r="Z33" s="102">
        <v>0</v>
      </c>
      <c r="AA33" s="102">
        <v>0</v>
      </c>
      <c r="AB33" s="102">
        <v>0</v>
      </c>
      <c r="AC33" s="102">
        <v>0</v>
      </c>
      <c r="AD33" s="102">
        <v>0</v>
      </c>
      <c r="AE33" s="135">
        <v>0</v>
      </c>
    </row>
    <row r="34" spans="1:31" x14ac:dyDescent="0.2">
      <c r="A34" s="1" t="s">
        <v>124</v>
      </c>
      <c r="B34" t="s">
        <v>33</v>
      </c>
      <c r="C34">
        <v>7</v>
      </c>
      <c r="D34" t="s">
        <v>34</v>
      </c>
      <c r="E34" s="151" t="s">
        <v>35</v>
      </c>
      <c r="F34" t="s">
        <v>179</v>
      </c>
      <c r="G34" s="102">
        <v>0</v>
      </c>
      <c r="H34" s="102">
        <v>0</v>
      </c>
      <c r="I34" s="102">
        <v>0</v>
      </c>
      <c r="J34" s="102">
        <v>0</v>
      </c>
      <c r="K34" s="102">
        <v>0</v>
      </c>
      <c r="L34" s="102">
        <v>0</v>
      </c>
      <c r="M34" s="102">
        <v>1</v>
      </c>
      <c r="N34" s="102">
        <v>0</v>
      </c>
      <c r="O34" s="102">
        <v>0</v>
      </c>
      <c r="P34" s="102">
        <v>0</v>
      </c>
      <c r="Q34" s="102">
        <v>0</v>
      </c>
      <c r="R34" s="102">
        <v>0</v>
      </c>
      <c r="S34" s="102">
        <v>0</v>
      </c>
      <c r="T34" s="102">
        <v>0</v>
      </c>
      <c r="U34" s="102">
        <v>0</v>
      </c>
      <c r="V34" s="102">
        <v>0</v>
      </c>
      <c r="W34" s="102">
        <v>0</v>
      </c>
      <c r="X34" s="102">
        <v>0</v>
      </c>
      <c r="Y34" s="102">
        <v>0</v>
      </c>
      <c r="Z34" s="102">
        <v>0</v>
      </c>
      <c r="AA34" s="102">
        <v>0</v>
      </c>
      <c r="AB34" s="102">
        <v>0</v>
      </c>
      <c r="AC34" s="102">
        <v>0</v>
      </c>
      <c r="AD34" s="102">
        <v>0</v>
      </c>
      <c r="AE34" s="135">
        <v>0</v>
      </c>
    </row>
    <row r="35" spans="1:31" x14ac:dyDescent="0.2">
      <c r="A35" s="1" t="s">
        <v>124</v>
      </c>
      <c r="B35" t="s">
        <v>33</v>
      </c>
      <c r="C35">
        <v>7</v>
      </c>
      <c r="D35" t="s">
        <v>34</v>
      </c>
      <c r="E35" s="151" t="s">
        <v>207</v>
      </c>
      <c r="F35" t="s">
        <v>179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  <c r="L35" s="102">
        <v>0</v>
      </c>
      <c r="M35" s="102">
        <v>0</v>
      </c>
      <c r="N35" s="102">
        <v>0</v>
      </c>
      <c r="O35" s="102">
        <v>1</v>
      </c>
      <c r="P35" s="102">
        <v>0</v>
      </c>
      <c r="Q35" s="102">
        <v>0</v>
      </c>
      <c r="R35" s="102">
        <v>0</v>
      </c>
      <c r="S35" s="102">
        <v>0</v>
      </c>
      <c r="T35" s="102">
        <v>0</v>
      </c>
      <c r="U35" s="102">
        <v>0</v>
      </c>
      <c r="V35" s="102">
        <v>0</v>
      </c>
      <c r="W35" s="102">
        <v>0</v>
      </c>
      <c r="X35" s="102">
        <v>0</v>
      </c>
      <c r="Y35" s="102">
        <v>0</v>
      </c>
      <c r="Z35" s="102">
        <v>0</v>
      </c>
      <c r="AA35" s="102">
        <v>0</v>
      </c>
      <c r="AB35" s="102">
        <v>0</v>
      </c>
      <c r="AC35" s="102">
        <v>0</v>
      </c>
      <c r="AD35" s="102">
        <v>0</v>
      </c>
      <c r="AE35" s="135">
        <v>0</v>
      </c>
    </row>
    <row r="36" spans="1:31" x14ac:dyDescent="0.2">
      <c r="A36" s="1" t="s">
        <v>124</v>
      </c>
      <c r="B36" t="s">
        <v>33</v>
      </c>
      <c r="C36">
        <v>7</v>
      </c>
      <c r="D36" t="s">
        <v>34</v>
      </c>
      <c r="E36" s="151" t="s">
        <v>208</v>
      </c>
      <c r="F36" t="s">
        <v>179</v>
      </c>
      <c r="G36" s="102">
        <v>0</v>
      </c>
      <c r="H36" s="102">
        <v>0</v>
      </c>
      <c r="I36" s="102">
        <v>0</v>
      </c>
      <c r="J36" s="102">
        <v>0</v>
      </c>
      <c r="K36" s="102">
        <v>0</v>
      </c>
      <c r="L36" s="102">
        <v>0</v>
      </c>
      <c r="M36" s="102">
        <v>0</v>
      </c>
      <c r="N36" s="102">
        <v>0</v>
      </c>
      <c r="O36" s="102">
        <v>0</v>
      </c>
      <c r="P36" s="102">
        <v>1</v>
      </c>
      <c r="Q36" s="102">
        <v>0</v>
      </c>
      <c r="R36" s="102">
        <v>0</v>
      </c>
      <c r="S36" s="102">
        <v>0</v>
      </c>
      <c r="T36" s="102">
        <v>0</v>
      </c>
      <c r="U36" s="102">
        <v>0</v>
      </c>
      <c r="V36" s="102">
        <v>0</v>
      </c>
      <c r="W36" s="102">
        <v>0</v>
      </c>
      <c r="X36" s="102">
        <v>0</v>
      </c>
      <c r="Y36" s="102">
        <v>0</v>
      </c>
      <c r="Z36" s="102">
        <v>0</v>
      </c>
      <c r="AA36" s="102">
        <v>0</v>
      </c>
      <c r="AB36" s="102">
        <v>0</v>
      </c>
      <c r="AC36" s="102">
        <v>0</v>
      </c>
      <c r="AD36" s="102">
        <v>0</v>
      </c>
      <c r="AE36" s="135">
        <v>0</v>
      </c>
    </row>
    <row r="37" spans="1:31" x14ac:dyDescent="0.2">
      <c r="A37" s="1" t="s">
        <v>124</v>
      </c>
      <c r="B37" t="s">
        <v>33</v>
      </c>
      <c r="C37">
        <v>7</v>
      </c>
      <c r="D37" t="s">
        <v>34</v>
      </c>
      <c r="E37" s="151" t="s">
        <v>209</v>
      </c>
      <c r="F37" t="s">
        <v>179</v>
      </c>
      <c r="G37" s="102">
        <v>0</v>
      </c>
      <c r="H37" s="102">
        <v>0</v>
      </c>
      <c r="I37" s="102">
        <v>0</v>
      </c>
      <c r="J37" s="102">
        <v>0</v>
      </c>
      <c r="K37" s="102">
        <v>0</v>
      </c>
      <c r="L37" s="102">
        <v>0</v>
      </c>
      <c r="M37" s="102">
        <v>0</v>
      </c>
      <c r="N37" s="102">
        <v>0</v>
      </c>
      <c r="O37" s="102">
        <v>0</v>
      </c>
      <c r="P37" s="102">
        <v>0</v>
      </c>
      <c r="Q37" s="102">
        <v>1</v>
      </c>
      <c r="R37" s="102">
        <v>1</v>
      </c>
      <c r="S37" s="102">
        <v>1</v>
      </c>
      <c r="T37" s="102">
        <v>1</v>
      </c>
      <c r="U37" s="102">
        <v>0</v>
      </c>
      <c r="V37" s="102">
        <v>0</v>
      </c>
      <c r="W37" s="102">
        <v>0</v>
      </c>
      <c r="X37" s="102">
        <v>0</v>
      </c>
      <c r="Y37" s="102">
        <v>0</v>
      </c>
      <c r="Z37" s="102">
        <v>0</v>
      </c>
      <c r="AA37" s="102">
        <v>0</v>
      </c>
      <c r="AB37" s="102">
        <v>0</v>
      </c>
      <c r="AC37" s="102">
        <v>0</v>
      </c>
      <c r="AD37" s="102">
        <v>0</v>
      </c>
      <c r="AE37" s="135">
        <v>0</v>
      </c>
    </row>
    <row r="38" spans="1:31" x14ac:dyDescent="0.2">
      <c r="A38" s="1" t="s">
        <v>124</v>
      </c>
      <c r="B38" t="s">
        <v>33</v>
      </c>
      <c r="C38">
        <v>7</v>
      </c>
      <c r="D38" t="s">
        <v>34</v>
      </c>
      <c r="E38" s="151" t="s">
        <v>210</v>
      </c>
      <c r="F38" t="s">
        <v>179</v>
      </c>
      <c r="G38" s="102">
        <v>0</v>
      </c>
      <c r="H38" s="102">
        <v>0</v>
      </c>
      <c r="I38" s="102">
        <v>0</v>
      </c>
      <c r="J38" s="102">
        <v>0</v>
      </c>
      <c r="K38" s="102">
        <v>0</v>
      </c>
      <c r="L38" s="102">
        <v>0</v>
      </c>
      <c r="M38" s="102">
        <v>0</v>
      </c>
      <c r="N38" s="102">
        <v>0</v>
      </c>
      <c r="O38" s="102">
        <v>0</v>
      </c>
      <c r="P38" s="102">
        <v>0</v>
      </c>
      <c r="Q38" s="102">
        <v>0</v>
      </c>
      <c r="R38" s="102">
        <v>0</v>
      </c>
      <c r="S38" s="102">
        <v>0</v>
      </c>
      <c r="T38" s="102">
        <v>0</v>
      </c>
      <c r="U38" s="102">
        <v>1</v>
      </c>
      <c r="V38" s="102">
        <v>0</v>
      </c>
      <c r="W38" s="102">
        <v>0</v>
      </c>
      <c r="X38" s="102">
        <v>0</v>
      </c>
      <c r="Y38" s="102">
        <v>0</v>
      </c>
      <c r="Z38" s="102">
        <v>0</v>
      </c>
      <c r="AA38" s="102">
        <v>0</v>
      </c>
      <c r="AB38" s="102">
        <v>0</v>
      </c>
      <c r="AC38" s="102">
        <v>0</v>
      </c>
      <c r="AD38" s="102">
        <v>0</v>
      </c>
      <c r="AE38" s="135">
        <v>0</v>
      </c>
    </row>
    <row r="39" spans="1:31" x14ac:dyDescent="0.2">
      <c r="A39" s="1" t="s">
        <v>124</v>
      </c>
      <c r="B39" t="s">
        <v>33</v>
      </c>
      <c r="C39">
        <v>7</v>
      </c>
      <c r="D39" t="s">
        <v>34</v>
      </c>
      <c r="E39" s="151" t="s">
        <v>211</v>
      </c>
      <c r="F39" t="s">
        <v>179</v>
      </c>
      <c r="G39" s="102">
        <v>0</v>
      </c>
      <c r="H39" s="102">
        <v>0</v>
      </c>
      <c r="I39" s="102">
        <v>0</v>
      </c>
      <c r="J39" s="102">
        <v>0</v>
      </c>
      <c r="K39" s="102">
        <v>0</v>
      </c>
      <c r="L39" s="102">
        <v>0</v>
      </c>
      <c r="M39" s="102">
        <v>0</v>
      </c>
      <c r="N39" s="102">
        <v>0</v>
      </c>
      <c r="O39" s="102">
        <v>0</v>
      </c>
      <c r="P39" s="102">
        <v>0</v>
      </c>
      <c r="Q39" s="102">
        <v>0</v>
      </c>
      <c r="R39" s="102">
        <v>0</v>
      </c>
      <c r="S39" s="102">
        <v>0</v>
      </c>
      <c r="T39" s="102">
        <v>0</v>
      </c>
      <c r="U39" s="102">
        <v>0</v>
      </c>
      <c r="V39" s="102">
        <v>0</v>
      </c>
      <c r="W39" s="102">
        <v>0</v>
      </c>
      <c r="X39" s="102">
        <v>1</v>
      </c>
      <c r="Y39" s="102">
        <v>0</v>
      </c>
      <c r="Z39" s="102">
        <v>0</v>
      </c>
      <c r="AA39" s="102">
        <v>0</v>
      </c>
      <c r="AB39" s="102">
        <v>0</v>
      </c>
      <c r="AC39" s="102">
        <v>0</v>
      </c>
      <c r="AD39" s="102">
        <v>0</v>
      </c>
      <c r="AE39" s="135">
        <v>0</v>
      </c>
    </row>
    <row r="40" spans="1:31" x14ac:dyDescent="0.2">
      <c r="A40" s="1" t="s">
        <v>124</v>
      </c>
      <c r="B40" t="s">
        <v>33</v>
      </c>
      <c r="C40">
        <v>8</v>
      </c>
      <c r="D40" t="s">
        <v>34</v>
      </c>
      <c r="E40" s="151" t="s">
        <v>36</v>
      </c>
      <c r="F40" t="s">
        <v>179</v>
      </c>
      <c r="G40" s="102">
        <v>0</v>
      </c>
      <c r="H40" s="102">
        <v>0</v>
      </c>
      <c r="I40" s="102">
        <v>0</v>
      </c>
      <c r="J40" s="102">
        <v>0</v>
      </c>
      <c r="K40" s="102">
        <v>1</v>
      </c>
      <c r="L40" s="102">
        <v>1</v>
      </c>
      <c r="M40" s="102">
        <v>1</v>
      </c>
      <c r="N40" s="102">
        <v>1</v>
      </c>
      <c r="O40" s="102">
        <v>1</v>
      </c>
      <c r="P40" s="102">
        <v>1</v>
      </c>
      <c r="Q40" s="102">
        <v>1</v>
      </c>
      <c r="R40" s="102">
        <v>1</v>
      </c>
      <c r="S40" s="102">
        <v>1</v>
      </c>
      <c r="T40" s="102">
        <v>1</v>
      </c>
      <c r="U40" s="102">
        <v>1</v>
      </c>
      <c r="V40" s="102">
        <v>1</v>
      </c>
      <c r="W40" s="102">
        <v>1</v>
      </c>
      <c r="X40" s="102">
        <v>1</v>
      </c>
      <c r="Y40" s="102">
        <v>1</v>
      </c>
      <c r="Z40" s="102">
        <v>1</v>
      </c>
      <c r="AA40" s="102">
        <v>1</v>
      </c>
      <c r="AB40" s="102">
        <v>1</v>
      </c>
      <c r="AC40" s="102">
        <v>1</v>
      </c>
      <c r="AD40" s="102">
        <v>0</v>
      </c>
      <c r="AE40" s="135">
        <v>0</v>
      </c>
    </row>
    <row r="41" spans="1:31" x14ac:dyDescent="0.2">
      <c r="A41" s="1" t="s">
        <v>124</v>
      </c>
      <c r="B41" t="s">
        <v>33</v>
      </c>
      <c r="C41">
        <v>9</v>
      </c>
      <c r="D41" t="s">
        <v>34</v>
      </c>
      <c r="E41" s="151" t="s">
        <v>37</v>
      </c>
      <c r="F41" t="s">
        <v>179</v>
      </c>
      <c r="G41" s="102">
        <v>0</v>
      </c>
      <c r="H41" s="102">
        <v>0</v>
      </c>
      <c r="I41" s="102">
        <v>0</v>
      </c>
      <c r="J41" s="102">
        <v>0</v>
      </c>
      <c r="K41" s="102">
        <v>1</v>
      </c>
      <c r="L41" s="102">
        <v>1</v>
      </c>
      <c r="M41" s="102">
        <v>1</v>
      </c>
      <c r="N41" s="102">
        <v>1</v>
      </c>
      <c r="O41" s="102">
        <v>1</v>
      </c>
      <c r="P41" s="102">
        <v>1</v>
      </c>
      <c r="Q41" s="102">
        <v>1</v>
      </c>
      <c r="R41" s="102">
        <v>1</v>
      </c>
      <c r="S41" s="102">
        <v>1</v>
      </c>
      <c r="T41" s="102">
        <v>1</v>
      </c>
      <c r="U41" s="102">
        <v>1</v>
      </c>
      <c r="V41" s="102">
        <v>1</v>
      </c>
      <c r="W41" s="102">
        <v>1</v>
      </c>
      <c r="X41" s="102">
        <v>1</v>
      </c>
      <c r="Y41" s="102">
        <v>1</v>
      </c>
      <c r="Z41" s="102">
        <v>1</v>
      </c>
      <c r="AA41" s="102">
        <v>1</v>
      </c>
      <c r="AB41" s="102">
        <v>0</v>
      </c>
      <c r="AC41" s="102">
        <v>0</v>
      </c>
      <c r="AD41" s="102">
        <v>0</v>
      </c>
      <c r="AE41" s="135">
        <v>0</v>
      </c>
    </row>
    <row r="42" spans="1:31" x14ac:dyDescent="0.2">
      <c r="A42" s="1" t="s">
        <v>124</v>
      </c>
      <c r="B42" t="s">
        <v>33</v>
      </c>
      <c r="C42">
        <v>10</v>
      </c>
      <c r="D42" t="s">
        <v>34</v>
      </c>
      <c r="E42" s="151" t="s">
        <v>212</v>
      </c>
      <c r="F42" t="s">
        <v>179</v>
      </c>
      <c r="G42" s="102">
        <v>0</v>
      </c>
      <c r="H42" s="102">
        <v>0</v>
      </c>
      <c r="I42" s="102">
        <v>0</v>
      </c>
      <c r="J42" s="102">
        <v>1</v>
      </c>
      <c r="K42" s="102">
        <v>0</v>
      </c>
      <c r="L42" s="102">
        <v>0</v>
      </c>
      <c r="M42" s="102">
        <v>0</v>
      </c>
      <c r="N42" s="102">
        <v>0</v>
      </c>
      <c r="O42" s="102">
        <v>0</v>
      </c>
      <c r="P42" s="102">
        <v>0</v>
      </c>
      <c r="Q42" s="102">
        <v>0</v>
      </c>
      <c r="R42" s="102">
        <v>0</v>
      </c>
      <c r="S42" s="102">
        <v>0</v>
      </c>
      <c r="T42" s="102">
        <v>0</v>
      </c>
      <c r="U42" s="102">
        <v>0</v>
      </c>
      <c r="V42" s="102">
        <v>0</v>
      </c>
      <c r="W42" s="102">
        <v>0</v>
      </c>
      <c r="X42" s="102">
        <v>0</v>
      </c>
      <c r="Y42" s="102">
        <v>0</v>
      </c>
      <c r="Z42" s="102">
        <v>0</v>
      </c>
      <c r="AA42" s="102">
        <v>0</v>
      </c>
      <c r="AB42" s="102">
        <v>0</v>
      </c>
      <c r="AC42" s="102">
        <v>0</v>
      </c>
      <c r="AD42" s="102">
        <v>0</v>
      </c>
      <c r="AE42" s="135">
        <v>0</v>
      </c>
    </row>
    <row r="43" spans="1:31" x14ac:dyDescent="0.2">
      <c r="A43" s="1" t="s">
        <v>124</v>
      </c>
      <c r="B43" t="s">
        <v>33</v>
      </c>
      <c r="C43">
        <v>10</v>
      </c>
      <c r="D43" t="s">
        <v>34</v>
      </c>
      <c r="E43" s="151" t="s">
        <v>213</v>
      </c>
      <c r="F43" t="s">
        <v>179</v>
      </c>
      <c r="G43" s="102">
        <v>0</v>
      </c>
      <c r="H43" s="102">
        <v>0</v>
      </c>
      <c r="I43" s="102">
        <v>0</v>
      </c>
      <c r="J43" s="102">
        <v>0</v>
      </c>
      <c r="K43" s="102">
        <v>1</v>
      </c>
      <c r="L43" s="102">
        <v>0</v>
      </c>
      <c r="M43" s="102">
        <v>0</v>
      </c>
      <c r="N43" s="102">
        <v>0</v>
      </c>
      <c r="O43" s="102">
        <v>0</v>
      </c>
      <c r="P43" s="102">
        <v>0</v>
      </c>
      <c r="Q43" s="102">
        <v>0</v>
      </c>
      <c r="R43" s="102">
        <v>0</v>
      </c>
      <c r="S43" s="102">
        <v>0</v>
      </c>
      <c r="T43" s="102">
        <v>0</v>
      </c>
      <c r="U43" s="102">
        <v>0</v>
      </c>
      <c r="V43" s="102">
        <v>0</v>
      </c>
      <c r="W43" s="102">
        <v>0</v>
      </c>
      <c r="X43" s="102">
        <v>0</v>
      </c>
      <c r="Y43" s="102">
        <v>0</v>
      </c>
      <c r="Z43" s="102">
        <v>0</v>
      </c>
      <c r="AA43" s="102">
        <v>0</v>
      </c>
      <c r="AB43" s="102">
        <v>0</v>
      </c>
      <c r="AC43" s="102">
        <v>0</v>
      </c>
      <c r="AD43" s="102">
        <v>0</v>
      </c>
      <c r="AE43" s="135">
        <v>0</v>
      </c>
    </row>
    <row r="44" spans="1:31" x14ac:dyDescent="0.2">
      <c r="A44" s="1" t="s">
        <v>124</v>
      </c>
      <c r="B44" t="s">
        <v>33</v>
      </c>
      <c r="C44">
        <v>10</v>
      </c>
      <c r="D44" t="s">
        <v>34</v>
      </c>
      <c r="E44" s="151" t="s">
        <v>36</v>
      </c>
      <c r="F44" t="s">
        <v>179</v>
      </c>
      <c r="G44" s="102">
        <v>0</v>
      </c>
      <c r="H44" s="102">
        <v>0</v>
      </c>
      <c r="I44" s="102">
        <v>0</v>
      </c>
      <c r="J44" s="102">
        <v>0</v>
      </c>
      <c r="K44" s="102">
        <v>0</v>
      </c>
      <c r="L44" s="102">
        <v>1</v>
      </c>
      <c r="M44" s="102">
        <v>1</v>
      </c>
      <c r="N44" s="102">
        <v>1</v>
      </c>
      <c r="O44" s="102">
        <v>1</v>
      </c>
      <c r="P44" s="102">
        <v>1</v>
      </c>
      <c r="Q44" s="102">
        <v>0</v>
      </c>
      <c r="R44" s="102">
        <v>0</v>
      </c>
      <c r="S44" s="102">
        <v>0</v>
      </c>
      <c r="T44" s="102">
        <v>0</v>
      </c>
      <c r="U44" s="102">
        <v>0</v>
      </c>
      <c r="V44" s="102">
        <v>0</v>
      </c>
      <c r="W44" s="102">
        <v>0</v>
      </c>
      <c r="X44" s="102">
        <v>0</v>
      </c>
      <c r="Y44" s="102">
        <v>0</v>
      </c>
      <c r="Z44" s="102">
        <v>0</v>
      </c>
      <c r="AA44" s="102">
        <v>0</v>
      </c>
      <c r="AB44" s="102">
        <v>0</v>
      </c>
      <c r="AC44" s="102">
        <v>0</v>
      </c>
      <c r="AD44" s="102">
        <v>0</v>
      </c>
      <c r="AE44" s="135">
        <v>0</v>
      </c>
    </row>
    <row r="45" spans="1:31" x14ac:dyDescent="0.2">
      <c r="A45" s="1" t="s">
        <v>124</v>
      </c>
      <c r="B45" t="s">
        <v>33</v>
      </c>
      <c r="C45">
        <v>10</v>
      </c>
      <c r="D45" t="s">
        <v>34</v>
      </c>
      <c r="E45" s="151" t="s">
        <v>214</v>
      </c>
      <c r="F45" t="s">
        <v>179</v>
      </c>
      <c r="G45" s="102">
        <v>0</v>
      </c>
      <c r="H45" s="102">
        <v>0</v>
      </c>
      <c r="I45" s="102">
        <v>0</v>
      </c>
      <c r="J45" s="102">
        <v>0</v>
      </c>
      <c r="K45" s="102">
        <v>0</v>
      </c>
      <c r="L45" s="102">
        <v>0</v>
      </c>
      <c r="M45" s="102">
        <v>0</v>
      </c>
      <c r="N45" s="102">
        <v>0</v>
      </c>
      <c r="O45" s="102">
        <v>0</v>
      </c>
      <c r="P45" s="102">
        <v>0</v>
      </c>
      <c r="Q45" s="102">
        <v>0</v>
      </c>
      <c r="R45" s="102">
        <v>0</v>
      </c>
      <c r="S45" s="102">
        <v>1</v>
      </c>
      <c r="T45" s="102">
        <v>1</v>
      </c>
      <c r="U45" s="102">
        <v>0</v>
      </c>
      <c r="V45" s="102">
        <v>0</v>
      </c>
      <c r="W45" s="102">
        <v>0</v>
      </c>
      <c r="X45" s="102">
        <v>0</v>
      </c>
      <c r="Y45" s="102">
        <v>0</v>
      </c>
      <c r="Z45" s="102">
        <v>0</v>
      </c>
      <c r="AA45" s="102">
        <v>0</v>
      </c>
      <c r="AB45" s="102">
        <v>0</v>
      </c>
      <c r="AC45" s="102">
        <v>0</v>
      </c>
      <c r="AD45" s="102">
        <v>0</v>
      </c>
      <c r="AE45" s="135">
        <v>0</v>
      </c>
    </row>
    <row r="46" spans="1:31" x14ac:dyDescent="0.2">
      <c r="A46" s="1" t="s">
        <v>124</v>
      </c>
      <c r="B46" t="s">
        <v>33</v>
      </c>
      <c r="C46">
        <v>10</v>
      </c>
      <c r="D46" t="s">
        <v>34</v>
      </c>
      <c r="E46" s="151" t="s">
        <v>215</v>
      </c>
      <c r="F46" t="s">
        <v>179</v>
      </c>
      <c r="G46" s="102">
        <v>0</v>
      </c>
      <c r="H46" s="102">
        <v>0</v>
      </c>
      <c r="I46" s="102">
        <v>0</v>
      </c>
      <c r="J46" s="102">
        <v>0</v>
      </c>
      <c r="K46" s="102">
        <v>0</v>
      </c>
      <c r="L46" s="102">
        <v>0</v>
      </c>
      <c r="M46" s="102">
        <v>0</v>
      </c>
      <c r="N46" s="102">
        <v>0</v>
      </c>
      <c r="O46" s="102">
        <v>0</v>
      </c>
      <c r="P46" s="102">
        <v>0</v>
      </c>
      <c r="Q46" s="102">
        <v>0</v>
      </c>
      <c r="R46" s="102">
        <v>0</v>
      </c>
      <c r="S46" s="102">
        <v>0</v>
      </c>
      <c r="T46" s="102">
        <v>0</v>
      </c>
      <c r="U46" s="102">
        <v>1</v>
      </c>
      <c r="V46" s="102">
        <v>0</v>
      </c>
      <c r="W46" s="102">
        <v>0</v>
      </c>
      <c r="X46" s="102">
        <v>0</v>
      </c>
      <c r="Y46" s="102">
        <v>0</v>
      </c>
      <c r="Z46" s="102">
        <v>0</v>
      </c>
      <c r="AA46" s="102">
        <v>0</v>
      </c>
      <c r="AB46" s="102">
        <v>0</v>
      </c>
      <c r="AC46" s="102">
        <v>0</v>
      </c>
      <c r="AD46" s="102">
        <v>0</v>
      </c>
      <c r="AE46" s="135">
        <v>0</v>
      </c>
    </row>
    <row r="47" spans="1:31" x14ac:dyDescent="0.2">
      <c r="A47" s="1" t="s">
        <v>124</v>
      </c>
      <c r="B47" t="s">
        <v>33</v>
      </c>
      <c r="C47">
        <v>10</v>
      </c>
      <c r="D47" t="s">
        <v>34</v>
      </c>
      <c r="E47" s="151" t="s">
        <v>216</v>
      </c>
      <c r="F47" t="s">
        <v>179</v>
      </c>
      <c r="G47" s="102">
        <v>0</v>
      </c>
      <c r="H47" s="102">
        <v>0</v>
      </c>
      <c r="I47" s="102">
        <v>0</v>
      </c>
      <c r="J47" s="102">
        <v>0</v>
      </c>
      <c r="K47" s="102">
        <v>0</v>
      </c>
      <c r="L47" s="102">
        <v>0</v>
      </c>
      <c r="M47" s="102">
        <v>0</v>
      </c>
      <c r="N47" s="102">
        <v>0</v>
      </c>
      <c r="O47" s="102">
        <v>0</v>
      </c>
      <c r="P47" s="102">
        <v>0</v>
      </c>
      <c r="Q47" s="102">
        <v>0</v>
      </c>
      <c r="R47" s="102">
        <v>0</v>
      </c>
      <c r="S47" s="102">
        <v>0</v>
      </c>
      <c r="T47" s="102">
        <v>0</v>
      </c>
      <c r="U47" s="102">
        <v>0</v>
      </c>
      <c r="V47" s="102">
        <v>0</v>
      </c>
      <c r="W47" s="102">
        <v>0</v>
      </c>
      <c r="X47" s="102">
        <v>0</v>
      </c>
      <c r="Y47" s="102">
        <v>1</v>
      </c>
      <c r="Z47" s="102">
        <v>1</v>
      </c>
      <c r="AA47" s="102">
        <v>1</v>
      </c>
      <c r="AB47" s="102">
        <v>1</v>
      </c>
      <c r="AC47" s="102">
        <v>0</v>
      </c>
      <c r="AD47" s="102">
        <v>0</v>
      </c>
      <c r="AE47" s="135">
        <v>0</v>
      </c>
    </row>
    <row r="48" spans="1:31" x14ac:dyDescent="0.2">
      <c r="A48" s="1" t="s">
        <v>124</v>
      </c>
      <c r="B48" t="s">
        <v>33</v>
      </c>
      <c r="C48">
        <v>10</v>
      </c>
      <c r="D48" t="s">
        <v>34</v>
      </c>
      <c r="E48" s="151" t="s">
        <v>217</v>
      </c>
      <c r="F48" t="s">
        <v>179</v>
      </c>
      <c r="G48" s="102">
        <v>0</v>
      </c>
      <c r="H48" s="102">
        <v>0</v>
      </c>
      <c r="I48" s="102">
        <v>0</v>
      </c>
      <c r="J48" s="102">
        <v>0</v>
      </c>
      <c r="K48" s="102">
        <v>0</v>
      </c>
      <c r="L48" s="102">
        <v>0</v>
      </c>
      <c r="M48" s="102">
        <v>0</v>
      </c>
      <c r="N48" s="102">
        <v>0</v>
      </c>
      <c r="O48" s="102">
        <v>0</v>
      </c>
      <c r="P48" s="102">
        <v>0</v>
      </c>
      <c r="Q48" s="102">
        <v>0</v>
      </c>
      <c r="R48" s="102">
        <v>0</v>
      </c>
      <c r="S48" s="102">
        <v>0</v>
      </c>
      <c r="T48" s="102">
        <v>0</v>
      </c>
      <c r="U48" s="102">
        <v>0</v>
      </c>
      <c r="V48" s="102">
        <v>0</v>
      </c>
      <c r="W48" s="102">
        <v>0</v>
      </c>
      <c r="X48" s="102">
        <v>0</v>
      </c>
      <c r="Y48" s="102">
        <v>0</v>
      </c>
      <c r="Z48" s="102">
        <v>0</v>
      </c>
      <c r="AA48" s="102">
        <v>0</v>
      </c>
      <c r="AB48" s="102">
        <v>0</v>
      </c>
      <c r="AC48" s="102">
        <v>1</v>
      </c>
      <c r="AD48" s="102">
        <v>1</v>
      </c>
      <c r="AE48" s="135">
        <v>1</v>
      </c>
    </row>
    <row r="49" spans="1:31" x14ac:dyDescent="0.2">
      <c r="A49" s="1" t="s">
        <v>124</v>
      </c>
      <c r="B49" t="s">
        <v>33</v>
      </c>
      <c r="C49">
        <v>11</v>
      </c>
      <c r="D49" t="s">
        <v>34</v>
      </c>
      <c r="E49" s="151" t="s">
        <v>141</v>
      </c>
      <c r="F49" t="s">
        <v>179</v>
      </c>
      <c r="G49" s="102">
        <v>0</v>
      </c>
      <c r="H49" s="102">
        <v>0</v>
      </c>
      <c r="I49" s="102">
        <v>0</v>
      </c>
      <c r="J49" s="102">
        <v>1</v>
      </c>
      <c r="K49" s="102">
        <v>1</v>
      </c>
      <c r="L49" s="102">
        <v>1</v>
      </c>
      <c r="M49" s="102">
        <v>1</v>
      </c>
      <c r="N49" s="102">
        <v>1</v>
      </c>
      <c r="O49" s="102">
        <v>1</v>
      </c>
      <c r="P49" s="102">
        <v>1</v>
      </c>
      <c r="Q49" s="102">
        <v>1</v>
      </c>
      <c r="R49" s="102">
        <v>1</v>
      </c>
      <c r="S49" s="102">
        <v>1</v>
      </c>
      <c r="T49" s="102">
        <v>1</v>
      </c>
      <c r="U49" s="102">
        <v>1</v>
      </c>
      <c r="V49" s="102">
        <v>1</v>
      </c>
      <c r="W49" s="102">
        <v>1</v>
      </c>
      <c r="X49" s="102">
        <v>1</v>
      </c>
      <c r="Y49" s="102">
        <v>1</v>
      </c>
      <c r="Z49" s="102">
        <v>1</v>
      </c>
      <c r="AA49" s="102">
        <v>1</v>
      </c>
      <c r="AB49" s="102">
        <v>0</v>
      </c>
      <c r="AC49" s="102">
        <v>0</v>
      </c>
      <c r="AD49" s="102">
        <v>0</v>
      </c>
      <c r="AE49" s="135">
        <v>0</v>
      </c>
    </row>
    <row r="50" spans="1:31" x14ac:dyDescent="0.2">
      <c r="A50" s="1" t="s">
        <v>124</v>
      </c>
      <c r="B50" t="s">
        <v>33</v>
      </c>
      <c r="C50">
        <v>12</v>
      </c>
      <c r="D50" t="s">
        <v>34</v>
      </c>
      <c r="E50" s="151" t="s">
        <v>146</v>
      </c>
      <c r="F50" t="s">
        <v>179</v>
      </c>
      <c r="G50" s="102">
        <v>0</v>
      </c>
      <c r="H50" s="102">
        <v>1</v>
      </c>
      <c r="I50" s="102">
        <v>1</v>
      </c>
      <c r="J50" s="102">
        <v>1</v>
      </c>
      <c r="K50" s="102">
        <v>1</v>
      </c>
      <c r="L50" s="102">
        <v>1</v>
      </c>
      <c r="M50" s="102">
        <v>1</v>
      </c>
      <c r="N50" s="102">
        <v>1</v>
      </c>
      <c r="O50" s="102">
        <v>1</v>
      </c>
      <c r="P50" s="102">
        <v>1</v>
      </c>
      <c r="Q50" s="102">
        <v>1</v>
      </c>
      <c r="R50" s="102">
        <v>1</v>
      </c>
      <c r="S50" s="102">
        <v>1</v>
      </c>
      <c r="T50" s="102">
        <v>1</v>
      </c>
      <c r="U50" s="102">
        <v>1</v>
      </c>
      <c r="V50" s="102">
        <v>1</v>
      </c>
      <c r="W50" s="102">
        <v>1</v>
      </c>
      <c r="X50" s="102">
        <v>1</v>
      </c>
      <c r="Y50" s="102">
        <v>1</v>
      </c>
      <c r="Z50" s="102">
        <v>1</v>
      </c>
      <c r="AA50" s="102">
        <v>1</v>
      </c>
      <c r="AB50" s="102">
        <v>1</v>
      </c>
      <c r="AC50" s="102">
        <v>1</v>
      </c>
      <c r="AD50" s="102">
        <v>1</v>
      </c>
      <c r="AE50" s="135">
        <v>1</v>
      </c>
    </row>
    <row r="51" spans="1:31" x14ac:dyDescent="0.2">
      <c r="A51" s="1" t="s">
        <v>124</v>
      </c>
      <c r="B51" t="s">
        <v>33</v>
      </c>
      <c r="C51">
        <v>13</v>
      </c>
      <c r="D51" t="s">
        <v>34</v>
      </c>
      <c r="E51" s="151" t="s">
        <v>218</v>
      </c>
      <c r="F51" t="s">
        <v>179</v>
      </c>
      <c r="G51" s="102">
        <v>1</v>
      </c>
      <c r="H51" s="102">
        <v>1</v>
      </c>
      <c r="I51" s="102">
        <v>1</v>
      </c>
      <c r="J51" s="102">
        <v>1</v>
      </c>
      <c r="K51" s="102">
        <v>1</v>
      </c>
      <c r="L51" s="102">
        <v>1</v>
      </c>
      <c r="M51" s="102">
        <v>1</v>
      </c>
      <c r="N51" s="102">
        <v>1</v>
      </c>
      <c r="O51" s="102">
        <v>1</v>
      </c>
      <c r="P51" s="102">
        <v>1</v>
      </c>
      <c r="Q51" s="102">
        <v>1</v>
      </c>
      <c r="R51" s="102">
        <v>1</v>
      </c>
      <c r="S51" s="102">
        <v>1</v>
      </c>
      <c r="T51" s="102">
        <v>1</v>
      </c>
      <c r="U51" s="102">
        <v>1</v>
      </c>
      <c r="V51" s="102">
        <v>1</v>
      </c>
      <c r="W51" s="102">
        <v>1</v>
      </c>
      <c r="X51" s="102">
        <v>1</v>
      </c>
      <c r="Y51" s="102">
        <v>1</v>
      </c>
      <c r="Z51" s="102">
        <v>1</v>
      </c>
      <c r="AA51" s="102">
        <v>1</v>
      </c>
      <c r="AB51" s="102">
        <v>1</v>
      </c>
      <c r="AC51" s="102">
        <v>1</v>
      </c>
      <c r="AD51" s="102">
        <v>1</v>
      </c>
      <c r="AE51" s="135">
        <v>1</v>
      </c>
    </row>
    <row r="52" spans="1:31" x14ac:dyDescent="0.2">
      <c r="A52" s="1" t="s">
        <v>124</v>
      </c>
      <c r="B52" t="s">
        <v>33</v>
      </c>
      <c r="C52" t="s">
        <v>38</v>
      </c>
      <c r="D52" t="s">
        <v>34</v>
      </c>
      <c r="E52" s="151">
        <v>9187</v>
      </c>
      <c r="F52"/>
      <c r="G52" s="102">
        <v>0</v>
      </c>
      <c r="H52" s="102">
        <v>0</v>
      </c>
      <c r="I52" s="102">
        <v>0</v>
      </c>
      <c r="J52" s="102">
        <v>0</v>
      </c>
      <c r="K52" s="102">
        <v>0</v>
      </c>
      <c r="L52" s="102">
        <v>0</v>
      </c>
      <c r="M52" s="102">
        <v>0</v>
      </c>
      <c r="N52" s="102">
        <v>0</v>
      </c>
      <c r="O52" s="102">
        <v>0</v>
      </c>
      <c r="P52" s="102">
        <v>0</v>
      </c>
      <c r="Q52" s="102">
        <v>0</v>
      </c>
      <c r="R52" s="102">
        <v>0</v>
      </c>
      <c r="S52" s="102">
        <v>0</v>
      </c>
      <c r="T52" s="102">
        <v>0</v>
      </c>
      <c r="U52" s="102">
        <v>0</v>
      </c>
      <c r="V52" s="102">
        <v>0</v>
      </c>
      <c r="W52" s="102">
        <v>0</v>
      </c>
      <c r="X52" s="102">
        <v>1</v>
      </c>
      <c r="Y52" s="102">
        <v>1</v>
      </c>
      <c r="Z52" s="102">
        <v>1</v>
      </c>
      <c r="AA52" s="102">
        <v>0</v>
      </c>
      <c r="AB52" s="102">
        <v>0</v>
      </c>
      <c r="AC52" s="102">
        <v>0</v>
      </c>
      <c r="AD52" s="102">
        <v>0</v>
      </c>
      <c r="AE52" s="135">
        <v>0</v>
      </c>
    </row>
    <row r="53" spans="1:31" x14ac:dyDescent="0.2">
      <c r="A53" s="1" t="s">
        <v>124</v>
      </c>
      <c r="B53" t="s">
        <v>33</v>
      </c>
      <c r="C53" t="s">
        <v>38</v>
      </c>
      <c r="D53" t="s">
        <v>34</v>
      </c>
      <c r="E53" s="151" t="s">
        <v>39</v>
      </c>
      <c r="F53" t="s">
        <v>179</v>
      </c>
      <c r="G53" s="102">
        <v>0</v>
      </c>
      <c r="H53" s="102">
        <v>0</v>
      </c>
      <c r="I53" s="102">
        <v>0</v>
      </c>
      <c r="J53" s="102">
        <v>0</v>
      </c>
      <c r="K53" s="102">
        <v>0</v>
      </c>
      <c r="L53" s="102">
        <v>0</v>
      </c>
      <c r="M53" s="102">
        <v>0</v>
      </c>
      <c r="N53" s="102">
        <v>0</v>
      </c>
      <c r="O53" s="102">
        <v>0</v>
      </c>
      <c r="P53" s="102">
        <v>0</v>
      </c>
      <c r="Q53" s="102">
        <v>0</v>
      </c>
      <c r="R53" s="102">
        <v>0</v>
      </c>
      <c r="S53" s="102">
        <v>0</v>
      </c>
      <c r="T53" s="102">
        <v>0</v>
      </c>
      <c r="U53" s="102">
        <v>0</v>
      </c>
      <c r="V53" s="102">
        <v>0</v>
      </c>
      <c r="W53" s="102">
        <v>0</v>
      </c>
      <c r="X53" s="102">
        <v>0</v>
      </c>
      <c r="Y53" s="102">
        <v>0</v>
      </c>
      <c r="Z53" s="102">
        <v>0</v>
      </c>
      <c r="AA53" s="102">
        <v>0</v>
      </c>
      <c r="AB53" s="102">
        <v>1</v>
      </c>
      <c r="AC53" s="102">
        <v>0</v>
      </c>
      <c r="AD53" s="102">
        <v>0</v>
      </c>
      <c r="AE53" s="135">
        <v>0</v>
      </c>
    </row>
    <row r="54" spans="1:31" x14ac:dyDescent="0.2">
      <c r="A54" s="1" t="s">
        <v>124</v>
      </c>
      <c r="B54" t="s">
        <v>33</v>
      </c>
      <c r="C54" t="s">
        <v>40</v>
      </c>
      <c r="D54" t="s">
        <v>34</v>
      </c>
      <c r="E54" s="151" t="s">
        <v>219</v>
      </c>
      <c r="F54" t="s">
        <v>179</v>
      </c>
      <c r="G54" s="102">
        <v>0</v>
      </c>
      <c r="H54" s="102">
        <v>0</v>
      </c>
      <c r="I54" s="102">
        <v>0</v>
      </c>
      <c r="J54" s="102">
        <v>0</v>
      </c>
      <c r="K54" s="102">
        <v>0</v>
      </c>
      <c r="L54" s="102">
        <v>0</v>
      </c>
      <c r="M54" s="102">
        <v>0</v>
      </c>
      <c r="N54" s="102">
        <v>0</v>
      </c>
      <c r="O54" s="102">
        <v>0</v>
      </c>
      <c r="P54" s="102">
        <v>1</v>
      </c>
      <c r="Q54" s="102">
        <v>0</v>
      </c>
      <c r="R54" s="102">
        <v>0</v>
      </c>
      <c r="S54" s="102">
        <v>0</v>
      </c>
      <c r="T54" s="102">
        <v>0</v>
      </c>
      <c r="U54" s="102">
        <v>0</v>
      </c>
      <c r="V54" s="102">
        <v>0</v>
      </c>
      <c r="W54" s="102">
        <v>0</v>
      </c>
      <c r="X54" s="102">
        <v>0</v>
      </c>
      <c r="Y54" s="102">
        <v>0</v>
      </c>
      <c r="Z54" s="102">
        <v>0</v>
      </c>
      <c r="AA54" s="102">
        <v>0</v>
      </c>
      <c r="AB54" s="102">
        <v>0</v>
      </c>
      <c r="AC54" s="102">
        <v>0</v>
      </c>
      <c r="AD54" s="102">
        <v>0</v>
      </c>
      <c r="AE54" s="135">
        <v>0</v>
      </c>
    </row>
    <row r="55" spans="1:31" x14ac:dyDescent="0.2">
      <c r="A55" s="1" t="s">
        <v>124</v>
      </c>
      <c r="B55" t="s">
        <v>33</v>
      </c>
      <c r="C55" t="s">
        <v>40</v>
      </c>
      <c r="D55" t="s">
        <v>34</v>
      </c>
      <c r="E55" s="151" t="s">
        <v>220</v>
      </c>
      <c r="F55" t="s">
        <v>179</v>
      </c>
      <c r="G55" s="102">
        <v>0</v>
      </c>
      <c r="H55" s="102">
        <v>0</v>
      </c>
      <c r="I55" s="102">
        <v>0</v>
      </c>
      <c r="J55" s="102">
        <v>0</v>
      </c>
      <c r="K55" s="102">
        <v>0</v>
      </c>
      <c r="L55" s="102">
        <v>0</v>
      </c>
      <c r="M55" s="102">
        <v>0</v>
      </c>
      <c r="N55" s="102">
        <v>0</v>
      </c>
      <c r="O55" s="102">
        <v>0</v>
      </c>
      <c r="P55" s="102">
        <v>0</v>
      </c>
      <c r="Q55" s="102">
        <v>1</v>
      </c>
      <c r="R55" s="102">
        <v>1</v>
      </c>
      <c r="S55" s="102">
        <v>0</v>
      </c>
      <c r="T55" s="102">
        <v>0</v>
      </c>
      <c r="U55" s="102">
        <v>0</v>
      </c>
      <c r="V55" s="102">
        <v>0</v>
      </c>
      <c r="W55" s="102">
        <v>0</v>
      </c>
      <c r="X55" s="102">
        <v>0</v>
      </c>
      <c r="Y55" s="102">
        <v>0</v>
      </c>
      <c r="Z55" s="102">
        <v>0</v>
      </c>
      <c r="AA55" s="102">
        <v>0</v>
      </c>
      <c r="AB55" s="102">
        <v>0</v>
      </c>
      <c r="AC55" s="102">
        <v>0</v>
      </c>
      <c r="AD55" s="102">
        <v>0</v>
      </c>
      <c r="AE55" s="135">
        <v>0</v>
      </c>
    </row>
    <row r="56" spans="1:31" x14ac:dyDescent="0.2">
      <c r="A56" s="1" t="s">
        <v>124</v>
      </c>
      <c r="B56" t="s">
        <v>33</v>
      </c>
      <c r="C56" t="s">
        <v>40</v>
      </c>
      <c r="D56" t="s">
        <v>34</v>
      </c>
      <c r="E56" s="151" t="s">
        <v>216</v>
      </c>
      <c r="F56" t="s">
        <v>179</v>
      </c>
      <c r="G56" s="102">
        <v>0</v>
      </c>
      <c r="H56" s="102">
        <v>0</v>
      </c>
      <c r="I56" s="102">
        <v>0</v>
      </c>
      <c r="J56" s="102">
        <v>0</v>
      </c>
      <c r="K56" s="102">
        <v>0</v>
      </c>
      <c r="L56" s="102">
        <v>0</v>
      </c>
      <c r="M56" s="102">
        <v>0</v>
      </c>
      <c r="N56" s="102">
        <v>0</v>
      </c>
      <c r="O56" s="102">
        <v>0</v>
      </c>
      <c r="P56" s="102">
        <v>0</v>
      </c>
      <c r="Q56" s="102">
        <v>0</v>
      </c>
      <c r="R56" s="102">
        <v>0</v>
      </c>
      <c r="S56" s="102">
        <v>0</v>
      </c>
      <c r="T56" s="102">
        <v>0</v>
      </c>
      <c r="U56" s="102">
        <v>1</v>
      </c>
      <c r="V56" s="102">
        <v>0</v>
      </c>
      <c r="W56" s="102">
        <v>0</v>
      </c>
      <c r="X56" s="102">
        <v>0</v>
      </c>
      <c r="Y56" s="102">
        <v>0</v>
      </c>
      <c r="Z56" s="102">
        <v>0</v>
      </c>
      <c r="AA56" s="102">
        <v>0</v>
      </c>
      <c r="AB56" s="102">
        <v>0</v>
      </c>
      <c r="AC56" s="102">
        <v>0</v>
      </c>
      <c r="AD56" s="102">
        <v>0</v>
      </c>
      <c r="AE56" s="135">
        <v>0</v>
      </c>
    </row>
    <row r="57" spans="1:31" x14ac:dyDescent="0.2">
      <c r="A57" s="1" t="s">
        <v>124</v>
      </c>
      <c r="B57" t="s">
        <v>33</v>
      </c>
      <c r="C57" t="s">
        <v>40</v>
      </c>
      <c r="D57" t="s">
        <v>34</v>
      </c>
      <c r="E57" s="151" t="s">
        <v>221</v>
      </c>
      <c r="F57" t="s">
        <v>179</v>
      </c>
      <c r="G57" s="102">
        <v>0</v>
      </c>
      <c r="H57" s="102">
        <v>0</v>
      </c>
      <c r="I57" s="102">
        <v>0</v>
      </c>
      <c r="J57" s="102">
        <v>0</v>
      </c>
      <c r="K57" s="102">
        <v>0</v>
      </c>
      <c r="L57" s="102">
        <v>0</v>
      </c>
      <c r="M57" s="102">
        <v>0</v>
      </c>
      <c r="N57" s="102">
        <v>0</v>
      </c>
      <c r="O57" s="102">
        <v>0</v>
      </c>
      <c r="P57" s="102">
        <v>0</v>
      </c>
      <c r="Q57" s="102">
        <v>0</v>
      </c>
      <c r="R57" s="102">
        <v>0</v>
      </c>
      <c r="S57" s="102">
        <v>0</v>
      </c>
      <c r="T57" s="102">
        <v>0</v>
      </c>
      <c r="U57" s="102">
        <v>0</v>
      </c>
      <c r="V57" s="102">
        <v>0</v>
      </c>
      <c r="W57" s="102">
        <v>0</v>
      </c>
      <c r="X57" s="102">
        <v>1</v>
      </c>
      <c r="Y57" s="102">
        <v>0</v>
      </c>
      <c r="Z57" s="102">
        <v>0</v>
      </c>
      <c r="AA57" s="102">
        <v>0</v>
      </c>
      <c r="AB57" s="102">
        <v>0</v>
      </c>
      <c r="AC57" s="102">
        <v>0</v>
      </c>
      <c r="AD57" s="102">
        <v>0</v>
      </c>
      <c r="AE57" s="135">
        <v>0</v>
      </c>
    </row>
    <row r="58" spans="1:31" x14ac:dyDescent="0.2">
      <c r="A58" s="1" t="s">
        <v>124</v>
      </c>
      <c r="B58" t="s">
        <v>33</v>
      </c>
      <c r="C58" t="s">
        <v>40</v>
      </c>
      <c r="D58" t="s">
        <v>34</v>
      </c>
      <c r="E58" s="151" t="s">
        <v>222</v>
      </c>
      <c r="F58" t="s">
        <v>179</v>
      </c>
      <c r="G58" s="102">
        <v>0</v>
      </c>
      <c r="H58" s="102">
        <v>0</v>
      </c>
      <c r="I58" s="102">
        <v>0</v>
      </c>
      <c r="J58" s="102">
        <v>0</v>
      </c>
      <c r="K58" s="102">
        <v>0</v>
      </c>
      <c r="L58" s="102">
        <v>0</v>
      </c>
      <c r="M58" s="102">
        <v>0</v>
      </c>
      <c r="N58" s="102">
        <v>0</v>
      </c>
      <c r="O58" s="102">
        <v>0</v>
      </c>
      <c r="P58" s="102">
        <v>0</v>
      </c>
      <c r="Q58" s="102">
        <v>0</v>
      </c>
      <c r="R58" s="102">
        <v>0</v>
      </c>
      <c r="S58" s="102">
        <v>0</v>
      </c>
      <c r="T58" s="102">
        <v>0</v>
      </c>
      <c r="U58" s="102">
        <v>0</v>
      </c>
      <c r="V58" s="102">
        <v>0</v>
      </c>
      <c r="W58" s="102">
        <v>0</v>
      </c>
      <c r="X58" s="102">
        <v>0</v>
      </c>
      <c r="Y58" s="102">
        <v>0</v>
      </c>
      <c r="Z58" s="102">
        <v>0</v>
      </c>
      <c r="AA58" s="102">
        <v>0</v>
      </c>
      <c r="AB58" s="102">
        <v>1</v>
      </c>
      <c r="AC58" s="102">
        <v>0</v>
      </c>
      <c r="AD58" s="102">
        <v>0</v>
      </c>
      <c r="AE58" s="135">
        <v>0</v>
      </c>
    </row>
    <row r="59" spans="1:31" x14ac:dyDescent="0.2">
      <c r="A59" s="1" t="s">
        <v>124</v>
      </c>
      <c r="B59" t="s">
        <v>33</v>
      </c>
      <c r="C59" t="s">
        <v>41</v>
      </c>
      <c r="D59" t="s">
        <v>34</v>
      </c>
      <c r="E59" s="151" t="s">
        <v>223</v>
      </c>
      <c r="F59" t="s">
        <v>179</v>
      </c>
      <c r="G59" s="102">
        <v>0</v>
      </c>
      <c r="H59" s="102">
        <v>0</v>
      </c>
      <c r="I59" s="102">
        <v>0</v>
      </c>
      <c r="J59" s="102">
        <v>0</v>
      </c>
      <c r="K59" s="102">
        <v>0</v>
      </c>
      <c r="L59" s="102">
        <v>0</v>
      </c>
      <c r="M59" s="102">
        <v>1</v>
      </c>
      <c r="N59" s="102">
        <v>0</v>
      </c>
      <c r="O59" s="102">
        <v>0</v>
      </c>
      <c r="P59" s="102">
        <v>0</v>
      </c>
      <c r="Q59" s="102">
        <v>0</v>
      </c>
      <c r="R59" s="102">
        <v>0</v>
      </c>
      <c r="S59" s="102">
        <v>0</v>
      </c>
      <c r="T59" s="102">
        <v>0</v>
      </c>
      <c r="U59" s="102">
        <v>0</v>
      </c>
      <c r="V59" s="102">
        <v>0</v>
      </c>
      <c r="W59" s="102">
        <v>0</v>
      </c>
      <c r="X59" s="102">
        <v>0</v>
      </c>
      <c r="Y59" s="102">
        <v>0</v>
      </c>
      <c r="Z59" s="102">
        <v>0</v>
      </c>
      <c r="AA59" s="102">
        <v>0</v>
      </c>
      <c r="AB59" s="102">
        <v>0</v>
      </c>
      <c r="AC59" s="102">
        <v>0</v>
      </c>
      <c r="AD59" s="102">
        <v>0</v>
      </c>
      <c r="AE59" s="135">
        <v>0</v>
      </c>
    </row>
    <row r="60" spans="1:31" x14ac:dyDescent="0.2">
      <c r="A60" s="1" t="s">
        <v>124</v>
      </c>
      <c r="B60" t="s">
        <v>33</v>
      </c>
      <c r="C60" t="s">
        <v>41</v>
      </c>
      <c r="D60" t="s">
        <v>34</v>
      </c>
      <c r="E60" s="151" t="s">
        <v>150</v>
      </c>
      <c r="F60" t="s">
        <v>179</v>
      </c>
      <c r="G60" s="102">
        <v>0</v>
      </c>
      <c r="H60" s="102">
        <v>0</v>
      </c>
      <c r="I60" s="102">
        <v>0</v>
      </c>
      <c r="J60" s="102">
        <v>0</v>
      </c>
      <c r="K60" s="102">
        <v>0</v>
      </c>
      <c r="L60" s="102">
        <v>0</v>
      </c>
      <c r="M60" s="102">
        <v>0</v>
      </c>
      <c r="N60" s="102">
        <v>1</v>
      </c>
      <c r="O60" s="102">
        <v>1</v>
      </c>
      <c r="P60" s="102">
        <v>0</v>
      </c>
      <c r="Q60" s="102">
        <v>0</v>
      </c>
      <c r="R60" s="102">
        <v>0</v>
      </c>
      <c r="S60" s="102">
        <v>0</v>
      </c>
      <c r="T60" s="102">
        <v>0</v>
      </c>
      <c r="U60" s="102">
        <v>0</v>
      </c>
      <c r="V60" s="102">
        <v>0</v>
      </c>
      <c r="W60" s="102">
        <v>0</v>
      </c>
      <c r="X60" s="102">
        <v>0</v>
      </c>
      <c r="Y60" s="102">
        <v>0</v>
      </c>
      <c r="Z60" s="102">
        <v>0</v>
      </c>
      <c r="AA60" s="102">
        <v>0</v>
      </c>
      <c r="AB60" s="102">
        <v>0</v>
      </c>
      <c r="AC60" s="102">
        <v>0</v>
      </c>
      <c r="AD60" s="102">
        <v>0</v>
      </c>
      <c r="AE60" s="135">
        <v>0</v>
      </c>
    </row>
    <row r="61" spans="1:31" x14ac:dyDescent="0.2">
      <c r="A61" s="1" t="s">
        <v>124</v>
      </c>
      <c r="B61" t="s">
        <v>33</v>
      </c>
      <c r="C61" t="s">
        <v>41</v>
      </c>
      <c r="D61" t="s">
        <v>34</v>
      </c>
      <c r="E61" s="151" t="s">
        <v>224</v>
      </c>
      <c r="F61" t="s">
        <v>179</v>
      </c>
      <c r="G61" s="102">
        <v>0</v>
      </c>
      <c r="H61" s="102">
        <v>0</v>
      </c>
      <c r="I61" s="102">
        <v>0</v>
      </c>
      <c r="J61" s="102">
        <v>0</v>
      </c>
      <c r="K61" s="102">
        <v>0</v>
      </c>
      <c r="L61" s="102">
        <v>0</v>
      </c>
      <c r="M61" s="102">
        <v>0</v>
      </c>
      <c r="N61" s="102">
        <v>0</v>
      </c>
      <c r="O61" s="102">
        <v>0</v>
      </c>
      <c r="P61" s="102">
        <v>1</v>
      </c>
      <c r="Q61" s="102">
        <v>1</v>
      </c>
      <c r="R61" s="102">
        <v>1</v>
      </c>
      <c r="S61" s="102">
        <v>1</v>
      </c>
      <c r="T61" s="102">
        <v>1</v>
      </c>
      <c r="U61" s="102">
        <v>1</v>
      </c>
      <c r="V61" s="102">
        <v>0</v>
      </c>
      <c r="W61" s="102">
        <v>0</v>
      </c>
      <c r="X61" s="102">
        <v>0</v>
      </c>
      <c r="Y61" s="102">
        <v>0</v>
      </c>
      <c r="Z61" s="102">
        <v>0</v>
      </c>
      <c r="AA61" s="102">
        <v>0</v>
      </c>
      <c r="AB61" s="102">
        <v>0</v>
      </c>
      <c r="AC61" s="102">
        <v>0</v>
      </c>
      <c r="AD61" s="102">
        <v>0</v>
      </c>
      <c r="AE61" s="135">
        <v>0</v>
      </c>
    </row>
    <row r="62" spans="1:31" x14ac:dyDescent="0.2">
      <c r="A62" s="1" t="s">
        <v>124</v>
      </c>
      <c r="B62" t="s">
        <v>33</v>
      </c>
      <c r="C62" t="s">
        <v>42</v>
      </c>
      <c r="D62" t="s">
        <v>34</v>
      </c>
      <c r="E62" s="151" t="s">
        <v>225</v>
      </c>
      <c r="F62" t="s">
        <v>179</v>
      </c>
      <c r="G62" s="102">
        <v>0</v>
      </c>
      <c r="H62" s="102">
        <v>0</v>
      </c>
      <c r="I62" s="102">
        <v>0</v>
      </c>
      <c r="J62" s="102">
        <v>0</v>
      </c>
      <c r="K62" s="102">
        <v>0</v>
      </c>
      <c r="L62" s="102">
        <v>0</v>
      </c>
      <c r="M62" s="102">
        <v>1</v>
      </c>
      <c r="N62" s="102">
        <v>1</v>
      </c>
      <c r="O62" s="102">
        <v>1</v>
      </c>
      <c r="P62" s="102">
        <v>1</v>
      </c>
      <c r="Q62" s="102">
        <v>1</v>
      </c>
      <c r="R62" s="102">
        <v>1</v>
      </c>
      <c r="S62" s="102">
        <v>1</v>
      </c>
      <c r="T62" s="102">
        <v>1</v>
      </c>
      <c r="U62" s="102">
        <v>1</v>
      </c>
      <c r="V62" s="102">
        <v>0</v>
      </c>
      <c r="W62" s="102">
        <v>0</v>
      </c>
      <c r="X62" s="102">
        <v>0</v>
      </c>
      <c r="Y62" s="102">
        <v>0</v>
      </c>
      <c r="Z62" s="102">
        <v>0</v>
      </c>
      <c r="AA62" s="102">
        <v>0</v>
      </c>
      <c r="AB62" s="102">
        <v>0</v>
      </c>
      <c r="AC62" s="102">
        <v>0</v>
      </c>
      <c r="AD62" s="102">
        <v>0</v>
      </c>
      <c r="AE62" s="135">
        <v>0</v>
      </c>
    </row>
    <row r="63" spans="1:31" x14ac:dyDescent="0.2">
      <c r="A63" s="1" t="s">
        <v>124</v>
      </c>
      <c r="B63" t="s">
        <v>33</v>
      </c>
      <c r="C63" t="s">
        <v>42</v>
      </c>
      <c r="D63" t="s">
        <v>34</v>
      </c>
      <c r="E63" s="151" t="s">
        <v>226</v>
      </c>
      <c r="F63" t="s">
        <v>179</v>
      </c>
      <c r="G63" s="102">
        <v>0</v>
      </c>
      <c r="H63" s="102">
        <v>0</v>
      </c>
      <c r="I63" s="102">
        <v>0</v>
      </c>
      <c r="J63" s="102">
        <v>0</v>
      </c>
      <c r="K63" s="102">
        <v>0</v>
      </c>
      <c r="L63" s="102">
        <v>0</v>
      </c>
      <c r="M63" s="102">
        <v>0</v>
      </c>
      <c r="N63" s="102">
        <v>0</v>
      </c>
      <c r="O63" s="102">
        <v>0</v>
      </c>
      <c r="P63" s="102">
        <v>0</v>
      </c>
      <c r="Q63" s="102">
        <v>0</v>
      </c>
      <c r="R63" s="102">
        <v>0</v>
      </c>
      <c r="S63" s="102">
        <v>0</v>
      </c>
      <c r="T63" s="102">
        <v>0</v>
      </c>
      <c r="U63" s="102">
        <v>0</v>
      </c>
      <c r="V63" s="102">
        <v>0</v>
      </c>
      <c r="W63" s="102">
        <v>0</v>
      </c>
      <c r="X63" s="102">
        <v>1</v>
      </c>
      <c r="Y63" s="102">
        <v>0</v>
      </c>
      <c r="Z63" s="102">
        <v>0</v>
      </c>
      <c r="AA63" s="102">
        <v>0</v>
      </c>
      <c r="AB63" s="102">
        <v>0</v>
      </c>
      <c r="AC63" s="102">
        <v>0</v>
      </c>
      <c r="AD63" s="102">
        <v>0</v>
      </c>
      <c r="AE63" s="135">
        <v>0</v>
      </c>
    </row>
    <row r="64" spans="1:31" x14ac:dyDescent="0.2">
      <c r="A64" s="1" t="s">
        <v>124</v>
      </c>
      <c r="B64" t="s">
        <v>33</v>
      </c>
      <c r="C64" t="s">
        <v>42</v>
      </c>
      <c r="D64" t="s">
        <v>34</v>
      </c>
      <c r="E64" s="151" t="s">
        <v>227</v>
      </c>
      <c r="F64" t="s">
        <v>179</v>
      </c>
      <c r="G64" s="102">
        <v>0</v>
      </c>
      <c r="H64" s="102">
        <v>0</v>
      </c>
      <c r="I64" s="102">
        <v>0</v>
      </c>
      <c r="J64" s="102">
        <v>0</v>
      </c>
      <c r="K64" s="102">
        <v>0</v>
      </c>
      <c r="L64" s="102">
        <v>0</v>
      </c>
      <c r="M64" s="102">
        <v>0</v>
      </c>
      <c r="N64" s="102">
        <v>0</v>
      </c>
      <c r="O64" s="102">
        <v>0</v>
      </c>
      <c r="P64" s="102">
        <v>0</v>
      </c>
      <c r="Q64" s="102">
        <v>0</v>
      </c>
      <c r="R64" s="102">
        <v>0</v>
      </c>
      <c r="S64" s="102">
        <v>0</v>
      </c>
      <c r="T64" s="102">
        <v>0</v>
      </c>
      <c r="U64" s="102">
        <v>0</v>
      </c>
      <c r="V64" s="102">
        <v>0</v>
      </c>
      <c r="W64" s="102">
        <v>0</v>
      </c>
      <c r="X64" s="102">
        <v>0</v>
      </c>
      <c r="Y64" s="102">
        <v>1</v>
      </c>
      <c r="Z64" s="102">
        <v>1</v>
      </c>
      <c r="AA64" s="102">
        <v>1</v>
      </c>
      <c r="AB64" s="102">
        <v>1</v>
      </c>
      <c r="AC64" s="102">
        <v>1</v>
      </c>
      <c r="AD64" s="102">
        <v>0</v>
      </c>
      <c r="AE64" s="135">
        <v>0</v>
      </c>
    </row>
    <row r="65" spans="1:31" x14ac:dyDescent="0.2">
      <c r="A65" s="1" t="s">
        <v>124</v>
      </c>
      <c r="B65" t="s">
        <v>33</v>
      </c>
      <c r="C65" t="s">
        <v>43</v>
      </c>
      <c r="D65" t="s">
        <v>34</v>
      </c>
      <c r="E65" s="151" t="s">
        <v>228</v>
      </c>
      <c r="F65" t="s">
        <v>179</v>
      </c>
      <c r="G65" s="102">
        <v>0</v>
      </c>
      <c r="H65" s="102">
        <v>0</v>
      </c>
      <c r="I65" s="102">
        <v>0</v>
      </c>
      <c r="J65" s="102">
        <v>0</v>
      </c>
      <c r="K65" s="102">
        <v>0</v>
      </c>
      <c r="L65" s="102">
        <v>0</v>
      </c>
      <c r="M65" s="102">
        <v>1</v>
      </c>
      <c r="N65" s="102">
        <v>0</v>
      </c>
      <c r="O65" s="102">
        <v>0</v>
      </c>
      <c r="P65" s="102">
        <v>0</v>
      </c>
      <c r="Q65" s="102">
        <v>0</v>
      </c>
      <c r="R65" s="102">
        <v>0</v>
      </c>
      <c r="S65" s="102">
        <v>0</v>
      </c>
      <c r="T65" s="102">
        <v>0</v>
      </c>
      <c r="U65" s="102">
        <v>0</v>
      </c>
      <c r="V65" s="102">
        <v>0</v>
      </c>
      <c r="W65" s="102">
        <v>0</v>
      </c>
      <c r="X65" s="102">
        <v>0</v>
      </c>
      <c r="Y65" s="102">
        <v>0</v>
      </c>
      <c r="Z65" s="102">
        <v>0</v>
      </c>
      <c r="AA65" s="102">
        <v>0</v>
      </c>
      <c r="AB65" s="102">
        <v>0</v>
      </c>
      <c r="AC65" s="102">
        <v>0</v>
      </c>
      <c r="AD65" s="102">
        <v>0</v>
      </c>
      <c r="AE65" s="135">
        <v>0</v>
      </c>
    </row>
    <row r="66" spans="1:31" x14ac:dyDescent="0.2">
      <c r="A66" s="1" t="s">
        <v>124</v>
      </c>
      <c r="B66" t="s">
        <v>33</v>
      </c>
      <c r="C66" t="s">
        <v>43</v>
      </c>
      <c r="D66" t="s">
        <v>34</v>
      </c>
      <c r="E66" s="151" t="s">
        <v>229</v>
      </c>
      <c r="F66" t="s">
        <v>179</v>
      </c>
      <c r="G66" s="102">
        <v>0</v>
      </c>
      <c r="H66" s="102">
        <v>0</v>
      </c>
      <c r="I66" s="102">
        <v>0</v>
      </c>
      <c r="J66" s="102">
        <v>0</v>
      </c>
      <c r="K66" s="102">
        <v>0</v>
      </c>
      <c r="L66" s="102">
        <v>0</v>
      </c>
      <c r="M66" s="102">
        <v>0</v>
      </c>
      <c r="N66" s="102">
        <v>1</v>
      </c>
      <c r="O66" s="102">
        <v>1</v>
      </c>
      <c r="P66" s="102">
        <v>1</v>
      </c>
      <c r="Q66" s="102">
        <v>0</v>
      </c>
      <c r="R66" s="102">
        <v>0</v>
      </c>
      <c r="S66" s="102">
        <v>0</v>
      </c>
      <c r="T66" s="102">
        <v>0</v>
      </c>
      <c r="U66" s="102">
        <v>0</v>
      </c>
      <c r="V66" s="102">
        <v>0</v>
      </c>
      <c r="W66" s="102">
        <v>0</v>
      </c>
      <c r="X66" s="102">
        <v>0</v>
      </c>
      <c r="Y66" s="102">
        <v>0</v>
      </c>
      <c r="Z66" s="102">
        <v>0</v>
      </c>
      <c r="AA66" s="102">
        <v>0</v>
      </c>
      <c r="AB66" s="102">
        <v>0</v>
      </c>
      <c r="AC66" s="102">
        <v>0</v>
      </c>
      <c r="AD66" s="102">
        <v>0</v>
      </c>
      <c r="AE66" s="135">
        <v>0</v>
      </c>
    </row>
    <row r="67" spans="1:31" x14ac:dyDescent="0.2">
      <c r="A67" s="1" t="s">
        <v>124</v>
      </c>
      <c r="B67" t="s">
        <v>33</v>
      </c>
      <c r="C67" t="s">
        <v>43</v>
      </c>
      <c r="D67" t="s">
        <v>34</v>
      </c>
      <c r="E67" s="151" t="s">
        <v>230</v>
      </c>
      <c r="F67" t="s">
        <v>179</v>
      </c>
      <c r="G67" s="102">
        <v>0</v>
      </c>
      <c r="H67" s="102">
        <v>0</v>
      </c>
      <c r="I67" s="102">
        <v>0</v>
      </c>
      <c r="J67" s="102">
        <v>0</v>
      </c>
      <c r="K67" s="102">
        <v>0</v>
      </c>
      <c r="L67" s="102">
        <v>0</v>
      </c>
      <c r="M67" s="102">
        <v>0</v>
      </c>
      <c r="N67" s="102">
        <v>0</v>
      </c>
      <c r="O67" s="102">
        <v>0</v>
      </c>
      <c r="P67" s="102">
        <v>0</v>
      </c>
      <c r="Q67" s="102">
        <v>0</v>
      </c>
      <c r="R67" s="102">
        <v>1</v>
      </c>
      <c r="S67" s="102">
        <v>1</v>
      </c>
      <c r="T67" s="102">
        <v>0</v>
      </c>
      <c r="U67" s="102">
        <v>0</v>
      </c>
      <c r="V67" s="102">
        <v>0</v>
      </c>
      <c r="W67" s="102">
        <v>0</v>
      </c>
      <c r="X67" s="102">
        <v>0</v>
      </c>
      <c r="Y67" s="102">
        <v>0</v>
      </c>
      <c r="Z67" s="102">
        <v>0</v>
      </c>
      <c r="AA67" s="102">
        <v>0</v>
      </c>
      <c r="AB67" s="102">
        <v>0</v>
      </c>
      <c r="AC67" s="102">
        <v>0</v>
      </c>
      <c r="AD67" s="102">
        <v>0</v>
      </c>
      <c r="AE67" s="135">
        <v>0</v>
      </c>
    </row>
    <row r="68" spans="1:31" x14ac:dyDescent="0.2">
      <c r="A68" s="1" t="s">
        <v>124</v>
      </c>
      <c r="B68" t="s">
        <v>33</v>
      </c>
      <c r="C68" t="s">
        <v>43</v>
      </c>
      <c r="D68" t="s">
        <v>34</v>
      </c>
      <c r="E68" s="151" t="s">
        <v>231</v>
      </c>
      <c r="F68" t="s">
        <v>179</v>
      </c>
      <c r="G68" s="102">
        <v>0</v>
      </c>
      <c r="H68" s="102">
        <v>0</v>
      </c>
      <c r="I68" s="102">
        <v>0</v>
      </c>
      <c r="J68" s="102">
        <v>0</v>
      </c>
      <c r="K68" s="102">
        <v>0</v>
      </c>
      <c r="L68" s="102">
        <v>0</v>
      </c>
      <c r="M68" s="102">
        <v>0</v>
      </c>
      <c r="N68" s="102">
        <v>0</v>
      </c>
      <c r="O68" s="102">
        <v>0</v>
      </c>
      <c r="P68" s="102">
        <v>0</v>
      </c>
      <c r="Q68" s="102">
        <v>0</v>
      </c>
      <c r="R68" s="102">
        <v>0</v>
      </c>
      <c r="S68" s="102">
        <v>0</v>
      </c>
      <c r="T68" s="102">
        <v>0</v>
      </c>
      <c r="U68" s="102">
        <v>0</v>
      </c>
      <c r="V68" s="102">
        <v>0</v>
      </c>
      <c r="W68" s="102">
        <v>0</v>
      </c>
      <c r="X68" s="102">
        <v>1</v>
      </c>
      <c r="Y68" s="102">
        <v>0</v>
      </c>
      <c r="Z68" s="102">
        <v>0</v>
      </c>
      <c r="AA68" s="102">
        <v>0</v>
      </c>
      <c r="AB68" s="102">
        <v>0</v>
      </c>
      <c r="AC68" s="102">
        <v>0</v>
      </c>
      <c r="AD68" s="102">
        <v>0</v>
      </c>
      <c r="AE68" s="135">
        <v>0</v>
      </c>
    </row>
    <row r="69" spans="1:31" x14ac:dyDescent="0.2">
      <c r="A69" s="1" t="s">
        <v>124</v>
      </c>
      <c r="B69" t="s">
        <v>33</v>
      </c>
      <c r="C69" t="s">
        <v>43</v>
      </c>
      <c r="D69" t="s">
        <v>34</v>
      </c>
      <c r="E69" s="151" t="s">
        <v>232</v>
      </c>
      <c r="F69" t="s">
        <v>179</v>
      </c>
      <c r="G69" s="102">
        <v>0</v>
      </c>
      <c r="H69" s="102">
        <v>0</v>
      </c>
      <c r="I69" s="102">
        <v>0</v>
      </c>
      <c r="J69" s="102">
        <v>0</v>
      </c>
      <c r="K69" s="102">
        <v>0</v>
      </c>
      <c r="L69" s="102">
        <v>0</v>
      </c>
      <c r="M69" s="102">
        <v>0</v>
      </c>
      <c r="N69" s="102">
        <v>0</v>
      </c>
      <c r="O69" s="102">
        <v>0</v>
      </c>
      <c r="P69" s="102">
        <v>0</v>
      </c>
      <c r="Q69" s="102">
        <v>0</v>
      </c>
      <c r="R69" s="102">
        <v>0</v>
      </c>
      <c r="S69" s="102">
        <v>0</v>
      </c>
      <c r="T69" s="102">
        <v>0</v>
      </c>
      <c r="U69" s="102">
        <v>0</v>
      </c>
      <c r="V69" s="102">
        <v>0</v>
      </c>
      <c r="W69" s="102">
        <v>0</v>
      </c>
      <c r="X69" s="102">
        <v>0</v>
      </c>
      <c r="Y69" s="102">
        <v>1</v>
      </c>
      <c r="Z69" s="102">
        <v>0</v>
      </c>
      <c r="AA69" s="102">
        <v>0</v>
      </c>
      <c r="AB69" s="102">
        <v>0</v>
      </c>
      <c r="AC69" s="102">
        <v>0</v>
      </c>
      <c r="AD69" s="102">
        <v>0</v>
      </c>
      <c r="AE69" s="135">
        <v>0</v>
      </c>
    </row>
    <row r="70" spans="1:31" x14ac:dyDescent="0.2">
      <c r="A70" s="1" t="s">
        <v>124</v>
      </c>
      <c r="B70" t="s">
        <v>33</v>
      </c>
      <c r="C70" t="s">
        <v>43</v>
      </c>
      <c r="D70" t="s">
        <v>34</v>
      </c>
      <c r="E70" s="151" t="s">
        <v>233</v>
      </c>
      <c r="F70" t="s">
        <v>179</v>
      </c>
      <c r="G70" s="102">
        <v>0</v>
      </c>
      <c r="H70" s="102">
        <v>0</v>
      </c>
      <c r="I70" s="102">
        <v>0</v>
      </c>
      <c r="J70" s="102">
        <v>0</v>
      </c>
      <c r="K70" s="102">
        <v>0</v>
      </c>
      <c r="L70" s="102">
        <v>0</v>
      </c>
      <c r="M70" s="102">
        <v>0</v>
      </c>
      <c r="N70" s="102">
        <v>0</v>
      </c>
      <c r="O70" s="102">
        <v>0</v>
      </c>
      <c r="P70" s="102">
        <v>0</v>
      </c>
      <c r="Q70" s="102">
        <v>0</v>
      </c>
      <c r="R70" s="102">
        <v>0</v>
      </c>
      <c r="S70" s="102">
        <v>0</v>
      </c>
      <c r="T70" s="102">
        <v>0</v>
      </c>
      <c r="U70" s="102">
        <v>0</v>
      </c>
      <c r="V70" s="102">
        <v>0</v>
      </c>
      <c r="W70" s="102">
        <v>0</v>
      </c>
      <c r="X70" s="102">
        <v>0</v>
      </c>
      <c r="Y70" s="102">
        <v>0</v>
      </c>
      <c r="Z70" s="102">
        <v>1</v>
      </c>
      <c r="AA70" s="102">
        <v>1</v>
      </c>
      <c r="AB70" s="102">
        <v>0</v>
      </c>
      <c r="AC70" s="102">
        <v>0</v>
      </c>
      <c r="AD70" s="102">
        <v>0</v>
      </c>
      <c r="AE70" s="135">
        <v>0</v>
      </c>
    </row>
    <row r="71" spans="1:31" x14ac:dyDescent="0.2">
      <c r="A71" s="1" t="s">
        <v>124</v>
      </c>
      <c r="B71" t="s">
        <v>33</v>
      </c>
      <c r="C71" t="s">
        <v>43</v>
      </c>
      <c r="D71" t="s">
        <v>34</v>
      </c>
      <c r="E71" s="151" t="s">
        <v>234</v>
      </c>
      <c r="F71" t="s">
        <v>179</v>
      </c>
      <c r="G71" s="102">
        <v>0</v>
      </c>
      <c r="H71" s="102">
        <v>0</v>
      </c>
      <c r="I71" s="102">
        <v>0</v>
      </c>
      <c r="J71" s="102">
        <v>0</v>
      </c>
      <c r="K71" s="102">
        <v>0</v>
      </c>
      <c r="L71" s="102">
        <v>0</v>
      </c>
      <c r="M71" s="102">
        <v>0</v>
      </c>
      <c r="N71" s="102">
        <v>0</v>
      </c>
      <c r="O71" s="102">
        <v>0</v>
      </c>
      <c r="P71" s="102">
        <v>0</v>
      </c>
      <c r="Q71" s="102">
        <v>0</v>
      </c>
      <c r="R71" s="102">
        <v>0</v>
      </c>
      <c r="S71" s="102">
        <v>0</v>
      </c>
      <c r="T71" s="102">
        <v>0</v>
      </c>
      <c r="U71" s="102">
        <v>0</v>
      </c>
      <c r="V71" s="102">
        <v>0</v>
      </c>
      <c r="W71" s="102">
        <v>0</v>
      </c>
      <c r="X71" s="102">
        <v>0</v>
      </c>
      <c r="Y71" s="102">
        <v>0</v>
      </c>
      <c r="Z71" s="102">
        <v>0</v>
      </c>
      <c r="AA71" s="102">
        <v>0</v>
      </c>
      <c r="AB71" s="102">
        <v>1</v>
      </c>
      <c r="AC71" s="102">
        <v>0</v>
      </c>
      <c r="AD71" s="102">
        <v>0</v>
      </c>
      <c r="AE71" s="135">
        <v>0</v>
      </c>
    </row>
    <row r="72" spans="1:31" x14ac:dyDescent="0.2">
      <c r="A72" s="1" t="s">
        <v>124</v>
      </c>
      <c r="B72" t="s">
        <v>33</v>
      </c>
      <c r="C72" t="s">
        <v>43</v>
      </c>
      <c r="D72" t="s">
        <v>34</v>
      </c>
      <c r="E72" s="151" t="s">
        <v>235</v>
      </c>
      <c r="F72" t="s">
        <v>179</v>
      </c>
      <c r="G72" s="102">
        <v>0</v>
      </c>
      <c r="H72" s="102">
        <v>0</v>
      </c>
      <c r="I72" s="102">
        <v>0</v>
      </c>
      <c r="J72" s="102">
        <v>0</v>
      </c>
      <c r="K72" s="102">
        <v>0</v>
      </c>
      <c r="L72" s="102">
        <v>0</v>
      </c>
      <c r="M72" s="102">
        <v>0</v>
      </c>
      <c r="N72" s="102">
        <v>0</v>
      </c>
      <c r="O72" s="102">
        <v>0</v>
      </c>
      <c r="P72" s="102">
        <v>0</v>
      </c>
      <c r="Q72" s="102">
        <v>0</v>
      </c>
      <c r="R72" s="102">
        <v>0</v>
      </c>
      <c r="S72" s="102">
        <v>0</v>
      </c>
      <c r="T72" s="102">
        <v>0</v>
      </c>
      <c r="U72" s="102">
        <v>0</v>
      </c>
      <c r="V72" s="102">
        <v>0</v>
      </c>
      <c r="W72" s="102">
        <v>0</v>
      </c>
      <c r="X72" s="102">
        <v>0</v>
      </c>
      <c r="Y72" s="102">
        <v>0</v>
      </c>
      <c r="Z72" s="102">
        <v>0</v>
      </c>
      <c r="AA72" s="102">
        <v>0</v>
      </c>
      <c r="AB72" s="102">
        <v>0</v>
      </c>
      <c r="AC72" s="102">
        <v>1</v>
      </c>
      <c r="AD72" s="102">
        <v>1</v>
      </c>
      <c r="AE72" s="135">
        <v>1</v>
      </c>
    </row>
    <row r="73" spans="1:31" x14ac:dyDescent="0.2">
      <c r="A73" s="1" t="s">
        <v>124</v>
      </c>
      <c r="B73" t="s">
        <v>33</v>
      </c>
      <c r="C73" t="s">
        <v>44</v>
      </c>
      <c r="D73" t="s">
        <v>34</v>
      </c>
      <c r="E73" s="151" t="s">
        <v>236</v>
      </c>
      <c r="F73" t="s">
        <v>179</v>
      </c>
      <c r="G73" s="102">
        <v>0</v>
      </c>
      <c r="H73" s="102">
        <v>0</v>
      </c>
      <c r="I73" s="102">
        <v>0</v>
      </c>
      <c r="J73" s="102">
        <v>0</v>
      </c>
      <c r="K73" s="102">
        <v>0</v>
      </c>
      <c r="L73" s="102">
        <v>0</v>
      </c>
      <c r="M73" s="102">
        <v>1</v>
      </c>
      <c r="N73" s="102">
        <v>0</v>
      </c>
      <c r="O73" s="102">
        <v>0</v>
      </c>
      <c r="P73" s="102">
        <v>0</v>
      </c>
      <c r="Q73" s="102">
        <v>0</v>
      </c>
      <c r="R73" s="102">
        <v>0</v>
      </c>
      <c r="S73" s="102">
        <v>0</v>
      </c>
      <c r="T73" s="102">
        <v>0</v>
      </c>
      <c r="U73" s="102">
        <v>0</v>
      </c>
      <c r="V73" s="102">
        <v>0</v>
      </c>
      <c r="W73" s="102">
        <v>0</v>
      </c>
      <c r="X73" s="102">
        <v>0</v>
      </c>
      <c r="Y73" s="102">
        <v>0</v>
      </c>
      <c r="Z73" s="102">
        <v>0</v>
      </c>
      <c r="AA73" s="102">
        <v>0</v>
      </c>
      <c r="AB73" s="102">
        <v>0</v>
      </c>
      <c r="AC73" s="102">
        <v>0</v>
      </c>
      <c r="AD73" s="102">
        <v>0</v>
      </c>
      <c r="AE73" s="135">
        <v>0</v>
      </c>
    </row>
    <row r="74" spans="1:31" x14ac:dyDescent="0.2">
      <c r="A74" s="1" t="s">
        <v>124</v>
      </c>
      <c r="B74" t="s">
        <v>33</v>
      </c>
      <c r="C74" t="s">
        <v>44</v>
      </c>
      <c r="D74" t="s">
        <v>34</v>
      </c>
      <c r="E74" s="151" t="s">
        <v>237</v>
      </c>
      <c r="F74" t="s">
        <v>179</v>
      </c>
      <c r="G74" s="102">
        <v>0</v>
      </c>
      <c r="H74" s="102">
        <v>0</v>
      </c>
      <c r="I74" s="102">
        <v>0</v>
      </c>
      <c r="J74" s="102">
        <v>0</v>
      </c>
      <c r="K74" s="102">
        <v>0</v>
      </c>
      <c r="L74" s="102">
        <v>0</v>
      </c>
      <c r="M74" s="102">
        <v>0</v>
      </c>
      <c r="N74" s="102">
        <v>1</v>
      </c>
      <c r="O74" s="102">
        <v>1</v>
      </c>
      <c r="P74" s="102">
        <v>0</v>
      </c>
      <c r="Q74" s="102">
        <v>0</v>
      </c>
      <c r="R74" s="102">
        <v>0</v>
      </c>
      <c r="S74" s="102">
        <v>0</v>
      </c>
      <c r="T74" s="102">
        <v>0</v>
      </c>
      <c r="U74" s="102">
        <v>0</v>
      </c>
      <c r="V74" s="102">
        <v>0</v>
      </c>
      <c r="W74" s="102">
        <v>0</v>
      </c>
      <c r="X74" s="102">
        <v>0</v>
      </c>
      <c r="Y74" s="102">
        <v>0</v>
      </c>
      <c r="Z74" s="102">
        <v>0</v>
      </c>
      <c r="AA74" s="102">
        <v>0</v>
      </c>
      <c r="AB74" s="102">
        <v>0</v>
      </c>
      <c r="AC74" s="102">
        <v>0</v>
      </c>
      <c r="AD74" s="102">
        <v>0</v>
      </c>
      <c r="AE74" s="135">
        <v>0</v>
      </c>
    </row>
    <row r="75" spans="1:31" x14ac:dyDescent="0.2">
      <c r="A75" s="1" t="s">
        <v>124</v>
      </c>
      <c r="B75" t="s">
        <v>33</v>
      </c>
      <c r="C75" t="s">
        <v>44</v>
      </c>
      <c r="D75" t="s">
        <v>34</v>
      </c>
      <c r="E75" s="151" t="s">
        <v>238</v>
      </c>
      <c r="F75" t="s">
        <v>179</v>
      </c>
      <c r="G75" s="102">
        <v>0</v>
      </c>
      <c r="H75" s="102">
        <v>0</v>
      </c>
      <c r="I75" s="102">
        <v>0</v>
      </c>
      <c r="J75" s="102">
        <v>0</v>
      </c>
      <c r="K75" s="102">
        <v>0</v>
      </c>
      <c r="L75" s="102">
        <v>0</v>
      </c>
      <c r="M75" s="102">
        <v>0</v>
      </c>
      <c r="N75" s="102">
        <v>0</v>
      </c>
      <c r="O75" s="102">
        <v>0</v>
      </c>
      <c r="P75" s="102">
        <v>1</v>
      </c>
      <c r="Q75" s="102">
        <v>1</v>
      </c>
      <c r="R75" s="102">
        <v>1</v>
      </c>
      <c r="S75" s="102">
        <v>1</v>
      </c>
      <c r="T75" s="102">
        <v>1</v>
      </c>
      <c r="U75" s="102">
        <v>1</v>
      </c>
      <c r="V75" s="102">
        <v>1</v>
      </c>
      <c r="W75" s="102">
        <v>1</v>
      </c>
      <c r="X75" s="102">
        <v>1</v>
      </c>
      <c r="Y75" s="102">
        <v>0</v>
      </c>
      <c r="Z75" s="102">
        <v>0</v>
      </c>
      <c r="AA75" s="102">
        <v>0</v>
      </c>
      <c r="AB75" s="102">
        <v>0</v>
      </c>
      <c r="AC75" s="102">
        <v>0</v>
      </c>
      <c r="AD75" s="102">
        <v>0</v>
      </c>
      <c r="AE75" s="135">
        <v>0</v>
      </c>
    </row>
    <row r="76" spans="1:31" x14ac:dyDescent="0.2">
      <c r="A76" s="1" t="s">
        <v>124</v>
      </c>
      <c r="B76" t="s">
        <v>33</v>
      </c>
      <c r="C76" t="s">
        <v>44</v>
      </c>
      <c r="D76" t="s">
        <v>34</v>
      </c>
      <c r="E76" s="151" t="s">
        <v>239</v>
      </c>
      <c r="F76" t="s">
        <v>179</v>
      </c>
      <c r="G76" s="102">
        <v>0</v>
      </c>
      <c r="H76" s="102">
        <v>0</v>
      </c>
      <c r="I76" s="102">
        <v>0</v>
      </c>
      <c r="J76" s="102">
        <v>0</v>
      </c>
      <c r="K76" s="102">
        <v>0</v>
      </c>
      <c r="L76" s="102">
        <v>0</v>
      </c>
      <c r="M76" s="102">
        <v>0</v>
      </c>
      <c r="N76" s="102">
        <v>0</v>
      </c>
      <c r="O76" s="102">
        <v>0</v>
      </c>
      <c r="P76" s="102">
        <v>0</v>
      </c>
      <c r="Q76" s="102">
        <v>0</v>
      </c>
      <c r="R76" s="102">
        <v>0</v>
      </c>
      <c r="S76" s="102">
        <v>0</v>
      </c>
      <c r="T76" s="102">
        <v>0</v>
      </c>
      <c r="U76" s="102">
        <v>0</v>
      </c>
      <c r="V76" s="102">
        <v>0</v>
      </c>
      <c r="W76" s="102">
        <v>0</v>
      </c>
      <c r="X76" s="102">
        <v>0</v>
      </c>
      <c r="Y76" s="102">
        <v>1</v>
      </c>
      <c r="Z76" s="102">
        <v>0</v>
      </c>
      <c r="AA76" s="102">
        <v>0</v>
      </c>
      <c r="AB76" s="102">
        <v>0</v>
      </c>
      <c r="AC76" s="102">
        <v>0</v>
      </c>
      <c r="AD76" s="102">
        <v>0</v>
      </c>
      <c r="AE76" s="135">
        <v>0</v>
      </c>
    </row>
    <row r="77" spans="1:31" x14ac:dyDescent="0.2">
      <c r="A77" s="1" t="s">
        <v>124</v>
      </c>
      <c r="B77" t="s">
        <v>33</v>
      </c>
      <c r="C77" t="s">
        <v>44</v>
      </c>
      <c r="D77" t="s">
        <v>34</v>
      </c>
      <c r="E77" s="151" t="s">
        <v>45</v>
      </c>
      <c r="F77" t="s">
        <v>179</v>
      </c>
      <c r="G77" s="102">
        <v>0</v>
      </c>
      <c r="H77" s="102">
        <v>0</v>
      </c>
      <c r="I77" s="102">
        <v>0</v>
      </c>
      <c r="J77" s="102">
        <v>0</v>
      </c>
      <c r="K77" s="102">
        <v>0</v>
      </c>
      <c r="L77" s="102">
        <v>0</v>
      </c>
      <c r="M77" s="102">
        <v>0</v>
      </c>
      <c r="N77" s="102">
        <v>0</v>
      </c>
      <c r="O77" s="102">
        <v>0</v>
      </c>
      <c r="P77" s="102">
        <v>0</v>
      </c>
      <c r="Q77" s="102">
        <v>0</v>
      </c>
      <c r="R77" s="102">
        <v>0</v>
      </c>
      <c r="S77" s="102">
        <v>0</v>
      </c>
      <c r="T77" s="102">
        <v>0</v>
      </c>
      <c r="U77" s="102">
        <v>0</v>
      </c>
      <c r="V77" s="102">
        <v>0</v>
      </c>
      <c r="W77" s="102">
        <v>0</v>
      </c>
      <c r="X77" s="102">
        <v>0</v>
      </c>
      <c r="Y77" s="102">
        <v>0</v>
      </c>
      <c r="Z77" s="102">
        <v>1</v>
      </c>
      <c r="AA77" s="102">
        <v>1</v>
      </c>
      <c r="AB77" s="102">
        <v>0</v>
      </c>
      <c r="AC77" s="102">
        <v>0</v>
      </c>
      <c r="AD77" s="102">
        <v>0</v>
      </c>
      <c r="AE77" s="135">
        <v>0</v>
      </c>
    </row>
    <row r="78" spans="1:31" x14ac:dyDescent="0.2">
      <c r="A78" s="1" t="s">
        <v>124</v>
      </c>
      <c r="B78" t="s">
        <v>33</v>
      </c>
      <c r="C78" t="s">
        <v>44</v>
      </c>
      <c r="D78" t="s">
        <v>34</v>
      </c>
      <c r="E78" s="151" t="s">
        <v>240</v>
      </c>
      <c r="F78" t="s">
        <v>179</v>
      </c>
      <c r="G78" s="102">
        <v>0</v>
      </c>
      <c r="H78" s="102">
        <v>0</v>
      </c>
      <c r="I78" s="102">
        <v>0</v>
      </c>
      <c r="J78" s="102">
        <v>0</v>
      </c>
      <c r="K78" s="102">
        <v>0</v>
      </c>
      <c r="L78" s="102">
        <v>0</v>
      </c>
      <c r="M78" s="102">
        <v>0</v>
      </c>
      <c r="N78" s="102">
        <v>0</v>
      </c>
      <c r="O78" s="102">
        <v>0</v>
      </c>
      <c r="P78" s="102">
        <v>0</v>
      </c>
      <c r="Q78" s="102">
        <v>0</v>
      </c>
      <c r="R78" s="102">
        <v>0</v>
      </c>
      <c r="S78" s="102">
        <v>0</v>
      </c>
      <c r="T78" s="102">
        <v>0</v>
      </c>
      <c r="U78" s="102">
        <v>0</v>
      </c>
      <c r="V78" s="102">
        <v>0</v>
      </c>
      <c r="W78" s="102">
        <v>0</v>
      </c>
      <c r="X78" s="102">
        <v>0</v>
      </c>
      <c r="Y78" s="102">
        <v>0</v>
      </c>
      <c r="Z78" s="102">
        <v>0</v>
      </c>
      <c r="AA78" s="102">
        <v>0</v>
      </c>
      <c r="AB78" s="102">
        <v>1</v>
      </c>
      <c r="AC78" s="102">
        <v>0</v>
      </c>
      <c r="AD78" s="102">
        <v>0</v>
      </c>
      <c r="AE78" s="135">
        <v>0</v>
      </c>
    </row>
    <row r="79" spans="1:31" x14ac:dyDescent="0.2">
      <c r="A79" s="1" t="s">
        <v>124</v>
      </c>
      <c r="B79" t="s">
        <v>33</v>
      </c>
      <c r="C79" t="s">
        <v>46</v>
      </c>
      <c r="D79" t="s">
        <v>34</v>
      </c>
      <c r="E79" s="151" t="s">
        <v>241</v>
      </c>
      <c r="F79" t="s">
        <v>179</v>
      </c>
      <c r="G79" s="102">
        <v>0</v>
      </c>
      <c r="H79" s="102">
        <v>0</v>
      </c>
      <c r="I79" s="102">
        <v>0</v>
      </c>
      <c r="J79" s="102">
        <v>0</v>
      </c>
      <c r="K79" s="102">
        <v>0</v>
      </c>
      <c r="L79" s="102">
        <v>0</v>
      </c>
      <c r="M79" s="102">
        <v>0</v>
      </c>
      <c r="N79" s="102">
        <v>1</v>
      </c>
      <c r="O79" s="102">
        <v>1</v>
      </c>
      <c r="P79" s="102">
        <v>0</v>
      </c>
      <c r="Q79" s="102">
        <v>0</v>
      </c>
      <c r="R79" s="102">
        <v>0</v>
      </c>
      <c r="S79" s="102">
        <v>0</v>
      </c>
      <c r="T79" s="102">
        <v>0</v>
      </c>
      <c r="U79" s="102">
        <v>0</v>
      </c>
      <c r="V79" s="102">
        <v>0</v>
      </c>
      <c r="W79" s="102">
        <v>0</v>
      </c>
      <c r="X79" s="102">
        <v>0</v>
      </c>
      <c r="Y79" s="102">
        <v>0</v>
      </c>
      <c r="Z79" s="102">
        <v>0</v>
      </c>
      <c r="AA79" s="102">
        <v>0</v>
      </c>
      <c r="AB79" s="102">
        <v>0</v>
      </c>
      <c r="AC79" s="102">
        <v>0</v>
      </c>
      <c r="AD79" s="102">
        <v>0</v>
      </c>
      <c r="AE79" s="135">
        <v>0</v>
      </c>
    </row>
    <row r="80" spans="1:31" x14ac:dyDescent="0.2">
      <c r="A80" s="1" t="s">
        <v>124</v>
      </c>
      <c r="B80" t="s">
        <v>33</v>
      </c>
      <c r="C80" t="s">
        <v>46</v>
      </c>
      <c r="D80" t="s">
        <v>34</v>
      </c>
      <c r="E80" s="151" t="s">
        <v>242</v>
      </c>
      <c r="F80" t="s">
        <v>179</v>
      </c>
      <c r="G80" s="102">
        <v>0</v>
      </c>
      <c r="H80" s="102">
        <v>0</v>
      </c>
      <c r="I80" s="102">
        <v>0</v>
      </c>
      <c r="J80" s="102">
        <v>0</v>
      </c>
      <c r="K80" s="102">
        <v>0</v>
      </c>
      <c r="L80" s="102">
        <v>0</v>
      </c>
      <c r="M80" s="102">
        <v>0</v>
      </c>
      <c r="N80" s="102">
        <v>0</v>
      </c>
      <c r="O80" s="102">
        <v>0</v>
      </c>
      <c r="P80" s="102">
        <v>1</v>
      </c>
      <c r="Q80" s="102">
        <v>0</v>
      </c>
      <c r="R80" s="102">
        <v>0</v>
      </c>
      <c r="S80" s="102">
        <v>0</v>
      </c>
      <c r="T80" s="102">
        <v>0</v>
      </c>
      <c r="U80" s="102">
        <v>0</v>
      </c>
      <c r="V80" s="102">
        <v>0</v>
      </c>
      <c r="W80" s="102">
        <v>0</v>
      </c>
      <c r="X80" s="102">
        <v>0</v>
      </c>
      <c r="Y80" s="102">
        <v>0</v>
      </c>
      <c r="Z80" s="102">
        <v>0</v>
      </c>
      <c r="AA80" s="102">
        <v>0</v>
      </c>
      <c r="AB80" s="102">
        <v>0</v>
      </c>
      <c r="AC80" s="102">
        <v>0</v>
      </c>
      <c r="AD80" s="102">
        <v>0</v>
      </c>
      <c r="AE80" s="135">
        <v>0</v>
      </c>
    </row>
    <row r="81" spans="1:31" x14ac:dyDescent="0.2">
      <c r="A81" s="1" t="s">
        <v>124</v>
      </c>
      <c r="B81" t="s">
        <v>33</v>
      </c>
      <c r="C81" t="s">
        <v>46</v>
      </c>
      <c r="D81" t="s">
        <v>34</v>
      </c>
      <c r="E81" s="151" t="s">
        <v>243</v>
      </c>
      <c r="F81" t="s">
        <v>179</v>
      </c>
      <c r="G81" s="102">
        <v>0</v>
      </c>
      <c r="H81" s="102">
        <v>0</v>
      </c>
      <c r="I81" s="102">
        <v>0</v>
      </c>
      <c r="J81" s="102">
        <v>0</v>
      </c>
      <c r="K81" s="102">
        <v>0</v>
      </c>
      <c r="L81" s="102">
        <v>0</v>
      </c>
      <c r="M81" s="102">
        <v>0</v>
      </c>
      <c r="N81" s="102">
        <v>0</v>
      </c>
      <c r="O81" s="102">
        <v>0</v>
      </c>
      <c r="P81" s="102">
        <v>0</v>
      </c>
      <c r="Q81" s="102">
        <v>0</v>
      </c>
      <c r="R81" s="102">
        <v>0</v>
      </c>
      <c r="S81" s="102">
        <v>1</v>
      </c>
      <c r="T81" s="102">
        <v>0</v>
      </c>
      <c r="U81" s="102">
        <v>0</v>
      </c>
      <c r="V81" s="102">
        <v>0</v>
      </c>
      <c r="W81" s="102">
        <v>0</v>
      </c>
      <c r="X81" s="102">
        <v>0</v>
      </c>
      <c r="Y81" s="102">
        <v>0</v>
      </c>
      <c r="Z81" s="102">
        <v>0</v>
      </c>
      <c r="AA81" s="102">
        <v>0</v>
      </c>
      <c r="AB81" s="102">
        <v>0</v>
      </c>
      <c r="AC81" s="102">
        <v>0</v>
      </c>
      <c r="AD81" s="102">
        <v>0</v>
      </c>
      <c r="AE81" s="135">
        <v>0</v>
      </c>
    </row>
    <row r="82" spans="1:31" x14ac:dyDescent="0.2">
      <c r="A82" s="1" t="s">
        <v>124</v>
      </c>
      <c r="B82" t="s">
        <v>33</v>
      </c>
      <c r="C82" t="s">
        <v>46</v>
      </c>
      <c r="D82" t="s">
        <v>34</v>
      </c>
      <c r="E82" s="151" t="s">
        <v>244</v>
      </c>
      <c r="F82" t="s">
        <v>179</v>
      </c>
      <c r="G82" s="102">
        <v>0</v>
      </c>
      <c r="H82" s="102">
        <v>0</v>
      </c>
      <c r="I82" s="102">
        <v>0</v>
      </c>
      <c r="J82" s="102">
        <v>0</v>
      </c>
      <c r="K82" s="102">
        <v>0</v>
      </c>
      <c r="L82" s="102">
        <v>0</v>
      </c>
      <c r="M82" s="102">
        <v>0</v>
      </c>
      <c r="N82" s="102">
        <v>0</v>
      </c>
      <c r="O82" s="102">
        <v>0</v>
      </c>
      <c r="P82" s="102">
        <v>0</v>
      </c>
      <c r="Q82" s="102">
        <v>0</v>
      </c>
      <c r="R82" s="102">
        <v>0</v>
      </c>
      <c r="S82" s="102">
        <v>0</v>
      </c>
      <c r="T82" s="102">
        <v>0</v>
      </c>
      <c r="U82" s="102">
        <v>0</v>
      </c>
      <c r="V82" s="102">
        <v>0</v>
      </c>
      <c r="W82" s="102">
        <v>0</v>
      </c>
      <c r="X82" s="102">
        <v>1</v>
      </c>
      <c r="Y82" s="102">
        <v>1</v>
      </c>
      <c r="Z82" s="102">
        <v>1</v>
      </c>
      <c r="AA82" s="102">
        <v>1</v>
      </c>
      <c r="AB82" s="102">
        <v>1</v>
      </c>
      <c r="AC82" s="102">
        <v>1</v>
      </c>
      <c r="AD82" s="102">
        <v>0</v>
      </c>
      <c r="AE82" s="135">
        <v>0</v>
      </c>
    </row>
    <row r="83" spans="1:31" x14ac:dyDescent="0.2">
      <c r="A83" s="1" t="s">
        <v>124</v>
      </c>
      <c r="B83" t="s">
        <v>33</v>
      </c>
      <c r="C83" t="s">
        <v>47</v>
      </c>
      <c r="D83" t="s">
        <v>48</v>
      </c>
      <c r="E83" s="151" t="s">
        <v>49</v>
      </c>
      <c r="F83" t="s">
        <v>179</v>
      </c>
      <c r="G83" s="102">
        <v>0</v>
      </c>
      <c r="H83" s="102">
        <v>0</v>
      </c>
      <c r="I83" s="102">
        <v>0</v>
      </c>
      <c r="J83" s="102">
        <v>0</v>
      </c>
      <c r="K83" s="102">
        <v>0</v>
      </c>
      <c r="L83" s="102">
        <v>1</v>
      </c>
      <c r="M83" s="102">
        <v>1</v>
      </c>
      <c r="N83" s="102">
        <v>0</v>
      </c>
      <c r="O83" s="102">
        <v>0</v>
      </c>
      <c r="P83" s="102">
        <v>0</v>
      </c>
      <c r="Q83" s="102">
        <v>0</v>
      </c>
      <c r="R83" s="102">
        <v>0</v>
      </c>
      <c r="S83" s="102">
        <v>0</v>
      </c>
      <c r="T83" s="102">
        <v>0</v>
      </c>
      <c r="U83" s="102">
        <v>0</v>
      </c>
      <c r="V83" s="102">
        <v>0</v>
      </c>
      <c r="W83" s="102">
        <v>0</v>
      </c>
      <c r="X83" s="102">
        <v>0</v>
      </c>
      <c r="Y83" s="102">
        <v>0</v>
      </c>
      <c r="Z83" s="102">
        <v>0</v>
      </c>
      <c r="AA83" s="102">
        <v>0</v>
      </c>
      <c r="AB83" s="102">
        <v>0</v>
      </c>
      <c r="AC83" s="102">
        <v>0</v>
      </c>
      <c r="AD83" s="102">
        <v>0</v>
      </c>
      <c r="AE83" s="135">
        <v>0</v>
      </c>
    </row>
    <row r="84" spans="1:31" x14ac:dyDescent="0.2">
      <c r="A84" s="1" t="s">
        <v>124</v>
      </c>
      <c r="B84" t="s">
        <v>33</v>
      </c>
      <c r="C84" t="s">
        <v>47</v>
      </c>
      <c r="D84" t="s">
        <v>48</v>
      </c>
      <c r="E84" s="151" t="s">
        <v>245</v>
      </c>
      <c r="F84" t="s">
        <v>179</v>
      </c>
      <c r="G84" s="102">
        <v>0</v>
      </c>
      <c r="H84" s="102">
        <v>0</v>
      </c>
      <c r="I84" s="102">
        <v>0</v>
      </c>
      <c r="J84" s="102">
        <v>0</v>
      </c>
      <c r="K84" s="102">
        <v>0</v>
      </c>
      <c r="L84" s="102">
        <v>0</v>
      </c>
      <c r="M84" s="102">
        <v>0</v>
      </c>
      <c r="N84" s="102">
        <v>0</v>
      </c>
      <c r="O84" s="102">
        <v>0</v>
      </c>
      <c r="P84" s="102">
        <v>1</v>
      </c>
      <c r="Q84" s="102">
        <v>0</v>
      </c>
      <c r="R84" s="102">
        <v>0</v>
      </c>
      <c r="S84" s="102">
        <v>0</v>
      </c>
      <c r="T84" s="102">
        <v>0</v>
      </c>
      <c r="U84" s="102">
        <v>0</v>
      </c>
      <c r="V84" s="102">
        <v>0</v>
      </c>
      <c r="W84" s="102">
        <v>0</v>
      </c>
      <c r="X84" s="102">
        <v>0</v>
      </c>
      <c r="Y84" s="102">
        <v>0</v>
      </c>
      <c r="Z84" s="102">
        <v>0</v>
      </c>
      <c r="AA84" s="102">
        <v>0</v>
      </c>
      <c r="AB84" s="102">
        <v>0</v>
      </c>
      <c r="AC84" s="102">
        <v>0</v>
      </c>
      <c r="AD84" s="102">
        <v>0</v>
      </c>
      <c r="AE84" s="135">
        <v>0</v>
      </c>
    </row>
    <row r="85" spans="1:31" x14ac:dyDescent="0.2">
      <c r="A85" s="1" t="s">
        <v>124</v>
      </c>
      <c r="B85" t="s">
        <v>33</v>
      </c>
      <c r="C85" t="s">
        <v>47</v>
      </c>
      <c r="D85" t="s">
        <v>48</v>
      </c>
      <c r="E85" s="151" t="s">
        <v>50</v>
      </c>
      <c r="F85" t="s">
        <v>179</v>
      </c>
      <c r="G85" s="102">
        <v>0</v>
      </c>
      <c r="H85" s="102">
        <v>0</v>
      </c>
      <c r="I85" s="102">
        <v>0</v>
      </c>
      <c r="J85" s="102">
        <v>0</v>
      </c>
      <c r="K85" s="102">
        <v>0</v>
      </c>
      <c r="L85" s="102">
        <v>0</v>
      </c>
      <c r="M85" s="102">
        <v>0</v>
      </c>
      <c r="N85" s="102">
        <v>0</v>
      </c>
      <c r="O85" s="102">
        <v>0</v>
      </c>
      <c r="P85" s="102">
        <v>0</v>
      </c>
      <c r="Q85" s="102">
        <v>0</v>
      </c>
      <c r="R85" s="102">
        <v>0</v>
      </c>
      <c r="S85" s="102">
        <v>1</v>
      </c>
      <c r="T85" s="102">
        <v>0</v>
      </c>
      <c r="U85" s="102">
        <v>0</v>
      </c>
      <c r="V85" s="102">
        <v>0</v>
      </c>
      <c r="W85" s="102">
        <v>0</v>
      </c>
      <c r="X85" s="102">
        <v>0</v>
      </c>
      <c r="Y85" s="102">
        <v>0</v>
      </c>
      <c r="Z85" s="102">
        <v>0</v>
      </c>
      <c r="AA85" s="102">
        <v>0</v>
      </c>
      <c r="AB85" s="102">
        <v>0</v>
      </c>
      <c r="AC85" s="102">
        <v>0</v>
      </c>
      <c r="AD85" s="102">
        <v>0</v>
      </c>
      <c r="AE85" s="135">
        <v>0</v>
      </c>
    </row>
    <row r="86" spans="1:31" x14ac:dyDescent="0.2">
      <c r="A86" s="1" t="s">
        <v>124</v>
      </c>
      <c r="B86" t="s">
        <v>33</v>
      </c>
      <c r="C86" t="s">
        <v>47</v>
      </c>
      <c r="D86" t="s">
        <v>48</v>
      </c>
      <c r="E86" s="151" t="s">
        <v>246</v>
      </c>
      <c r="F86" t="s">
        <v>179</v>
      </c>
      <c r="G86" s="102">
        <v>0</v>
      </c>
      <c r="H86" s="102">
        <v>0</v>
      </c>
      <c r="I86" s="102">
        <v>0</v>
      </c>
      <c r="J86" s="102">
        <v>0</v>
      </c>
      <c r="K86" s="102">
        <v>0</v>
      </c>
      <c r="L86" s="102">
        <v>0</v>
      </c>
      <c r="M86" s="102">
        <v>0</v>
      </c>
      <c r="N86" s="102">
        <v>0</v>
      </c>
      <c r="O86" s="102">
        <v>0</v>
      </c>
      <c r="P86" s="102">
        <v>0</v>
      </c>
      <c r="Q86" s="102">
        <v>0</v>
      </c>
      <c r="R86" s="102">
        <v>0</v>
      </c>
      <c r="S86" s="102">
        <v>0</v>
      </c>
      <c r="T86" s="102">
        <v>0</v>
      </c>
      <c r="U86" s="102">
        <v>0</v>
      </c>
      <c r="V86" s="102">
        <v>0</v>
      </c>
      <c r="W86" s="102">
        <v>0</v>
      </c>
      <c r="X86" s="102">
        <v>1</v>
      </c>
      <c r="Y86" s="102">
        <v>0</v>
      </c>
      <c r="Z86" s="102">
        <v>0</v>
      </c>
      <c r="AA86" s="102">
        <v>0</v>
      </c>
      <c r="AB86" s="102">
        <v>0</v>
      </c>
      <c r="AC86" s="102">
        <v>0</v>
      </c>
      <c r="AD86" s="102">
        <v>0</v>
      </c>
      <c r="AE86" s="135">
        <v>0</v>
      </c>
    </row>
    <row r="87" spans="1:31" x14ac:dyDescent="0.2">
      <c r="A87" s="1" t="s">
        <v>124</v>
      </c>
      <c r="B87" t="s">
        <v>33</v>
      </c>
      <c r="C87" t="s">
        <v>47</v>
      </c>
      <c r="D87" t="s">
        <v>48</v>
      </c>
      <c r="E87" s="151" t="s">
        <v>247</v>
      </c>
      <c r="F87" t="s">
        <v>179</v>
      </c>
      <c r="G87" s="102">
        <v>0</v>
      </c>
      <c r="H87" s="102">
        <v>0</v>
      </c>
      <c r="I87" s="102">
        <v>0</v>
      </c>
      <c r="J87" s="102">
        <v>0</v>
      </c>
      <c r="K87" s="102">
        <v>0</v>
      </c>
      <c r="L87" s="102">
        <v>0</v>
      </c>
      <c r="M87" s="102">
        <v>0</v>
      </c>
      <c r="N87" s="102">
        <v>0</v>
      </c>
      <c r="O87" s="102">
        <v>0</v>
      </c>
      <c r="P87" s="102">
        <v>0</v>
      </c>
      <c r="Q87" s="102">
        <v>0</v>
      </c>
      <c r="R87" s="102">
        <v>0</v>
      </c>
      <c r="S87" s="102">
        <v>0</v>
      </c>
      <c r="T87" s="102">
        <v>0</v>
      </c>
      <c r="U87" s="102">
        <v>0</v>
      </c>
      <c r="V87" s="102">
        <v>0</v>
      </c>
      <c r="W87" s="102">
        <v>0</v>
      </c>
      <c r="X87" s="102">
        <v>0</v>
      </c>
      <c r="Y87" s="102">
        <v>0</v>
      </c>
      <c r="Z87" s="102">
        <v>0</v>
      </c>
      <c r="AA87" s="102">
        <v>0</v>
      </c>
      <c r="AB87" s="102">
        <v>1</v>
      </c>
      <c r="AC87" s="102">
        <v>0</v>
      </c>
      <c r="AD87" s="102">
        <v>0</v>
      </c>
      <c r="AE87" s="135">
        <v>0</v>
      </c>
    </row>
    <row r="88" spans="1:31" x14ac:dyDescent="0.2">
      <c r="A88" s="1" t="s">
        <v>124</v>
      </c>
      <c r="B88" t="s">
        <v>33</v>
      </c>
      <c r="C88" t="s">
        <v>51</v>
      </c>
      <c r="D88" t="s">
        <v>48</v>
      </c>
      <c r="E88" s="151" t="s">
        <v>248</v>
      </c>
      <c r="F88" t="s">
        <v>179</v>
      </c>
      <c r="G88" s="102">
        <v>0</v>
      </c>
      <c r="H88" s="102">
        <v>0</v>
      </c>
      <c r="I88" s="102">
        <v>0</v>
      </c>
      <c r="J88" s="102">
        <v>0</v>
      </c>
      <c r="K88" s="102">
        <v>0</v>
      </c>
      <c r="L88" s="102">
        <v>0</v>
      </c>
      <c r="M88" s="102">
        <v>1</v>
      </c>
      <c r="N88" s="102">
        <v>0</v>
      </c>
      <c r="O88" s="102">
        <v>0</v>
      </c>
      <c r="P88" s="102">
        <v>0</v>
      </c>
      <c r="Q88" s="102">
        <v>0</v>
      </c>
      <c r="R88" s="102">
        <v>0</v>
      </c>
      <c r="S88" s="102">
        <v>0</v>
      </c>
      <c r="T88" s="102">
        <v>0</v>
      </c>
      <c r="U88" s="102">
        <v>0</v>
      </c>
      <c r="V88" s="102">
        <v>0</v>
      </c>
      <c r="W88" s="102">
        <v>0</v>
      </c>
      <c r="X88" s="102">
        <v>0</v>
      </c>
      <c r="Y88" s="102">
        <v>0</v>
      </c>
      <c r="Z88" s="102">
        <v>0</v>
      </c>
      <c r="AA88" s="102">
        <v>0</v>
      </c>
      <c r="AB88" s="102">
        <v>0</v>
      </c>
      <c r="AC88" s="102">
        <v>0</v>
      </c>
      <c r="AD88" s="102">
        <v>0</v>
      </c>
      <c r="AE88" s="135">
        <v>0</v>
      </c>
    </row>
    <row r="89" spans="1:31" x14ac:dyDescent="0.2">
      <c r="A89" s="1" t="s">
        <v>124</v>
      </c>
      <c r="B89" t="s">
        <v>33</v>
      </c>
      <c r="C89" t="s">
        <v>51</v>
      </c>
      <c r="D89" t="s">
        <v>48</v>
      </c>
      <c r="E89" s="151" t="s">
        <v>162</v>
      </c>
      <c r="F89" t="s">
        <v>179</v>
      </c>
      <c r="G89" s="102">
        <v>0</v>
      </c>
      <c r="H89" s="102">
        <v>0</v>
      </c>
      <c r="I89" s="102">
        <v>0</v>
      </c>
      <c r="J89" s="102">
        <v>0</v>
      </c>
      <c r="K89" s="102">
        <v>0</v>
      </c>
      <c r="L89" s="102">
        <v>0</v>
      </c>
      <c r="M89" s="102">
        <v>0</v>
      </c>
      <c r="N89" s="102">
        <v>0</v>
      </c>
      <c r="O89" s="102">
        <v>0</v>
      </c>
      <c r="P89" s="102">
        <v>1</v>
      </c>
      <c r="Q89" s="102">
        <v>1</v>
      </c>
      <c r="R89" s="102">
        <v>0</v>
      </c>
      <c r="S89" s="102">
        <v>0</v>
      </c>
      <c r="T89" s="102">
        <v>0</v>
      </c>
      <c r="U89" s="102">
        <v>0</v>
      </c>
      <c r="V89" s="102">
        <v>0</v>
      </c>
      <c r="W89" s="102">
        <v>0</v>
      </c>
      <c r="X89" s="102">
        <v>0</v>
      </c>
      <c r="Y89" s="102">
        <v>0</v>
      </c>
      <c r="Z89" s="102">
        <v>0</v>
      </c>
      <c r="AA89" s="102">
        <v>0</v>
      </c>
      <c r="AB89" s="102">
        <v>0</v>
      </c>
      <c r="AC89" s="102">
        <v>0</v>
      </c>
      <c r="AD89" s="102">
        <v>0</v>
      </c>
      <c r="AE89" s="135">
        <v>0</v>
      </c>
    </row>
    <row r="90" spans="1:31" x14ac:dyDescent="0.2">
      <c r="A90" s="1" t="s">
        <v>124</v>
      </c>
      <c r="B90" t="s">
        <v>33</v>
      </c>
      <c r="C90" t="s">
        <v>51</v>
      </c>
      <c r="D90" t="s">
        <v>48</v>
      </c>
      <c r="E90" s="151" t="s">
        <v>249</v>
      </c>
      <c r="F90" t="s">
        <v>179</v>
      </c>
      <c r="G90" s="102">
        <v>0</v>
      </c>
      <c r="H90" s="102">
        <v>0</v>
      </c>
      <c r="I90" s="102">
        <v>0</v>
      </c>
      <c r="J90" s="102">
        <v>0</v>
      </c>
      <c r="K90" s="102">
        <v>0</v>
      </c>
      <c r="L90" s="102">
        <v>0</v>
      </c>
      <c r="M90" s="102">
        <v>0</v>
      </c>
      <c r="N90" s="102">
        <v>0</v>
      </c>
      <c r="O90" s="102">
        <v>0</v>
      </c>
      <c r="P90" s="102">
        <v>0</v>
      </c>
      <c r="Q90" s="102">
        <v>0</v>
      </c>
      <c r="R90" s="102">
        <v>1</v>
      </c>
      <c r="S90" s="102">
        <v>0</v>
      </c>
      <c r="T90" s="102">
        <v>0</v>
      </c>
      <c r="U90" s="102">
        <v>0</v>
      </c>
      <c r="V90" s="102">
        <v>0</v>
      </c>
      <c r="W90" s="102">
        <v>0</v>
      </c>
      <c r="X90" s="102">
        <v>0</v>
      </c>
      <c r="Y90" s="102">
        <v>0</v>
      </c>
      <c r="Z90" s="102">
        <v>0</v>
      </c>
      <c r="AA90" s="102">
        <v>0</v>
      </c>
      <c r="AB90" s="102">
        <v>0</v>
      </c>
      <c r="AC90" s="102">
        <v>0</v>
      </c>
      <c r="AD90" s="102">
        <v>0</v>
      </c>
      <c r="AE90" s="135">
        <v>0</v>
      </c>
    </row>
    <row r="91" spans="1:31" x14ac:dyDescent="0.2">
      <c r="A91" s="1" t="s">
        <v>124</v>
      </c>
      <c r="B91" t="s">
        <v>33</v>
      </c>
      <c r="C91" t="s">
        <v>51</v>
      </c>
      <c r="D91" t="s">
        <v>48</v>
      </c>
      <c r="E91" s="151" t="s">
        <v>52</v>
      </c>
      <c r="F91" t="s">
        <v>179</v>
      </c>
      <c r="G91" s="102">
        <v>0</v>
      </c>
      <c r="H91" s="102">
        <v>0</v>
      </c>
      <c r="I91" s="102">
        <v>0</v>
      </c>
      <c r="J91" s="102">
        <v>0</v>
      </c>
      <c r="K91" s="102">
        <v>0</v>
      </c>
      <c r="L91" s="102">
        <v>0</v>
      </c>
      <c r="M91" s="102">
        <v>0</v>
      </c>
      <c r="N91" s="102">
        <v>0</v>
      </c>
      <c r="O91" s="102">
        <v>0</v>
      </c>
      <c r="P91" s="102">
        <v>0</v>
      </c>
      <c r="Q91" s="102">
        <v>0</v>
      </c>
      <c r="R91" s="102">
        <v>0</v>
      </c>
      <c r="S91" s="102">
        <v>1</v>
      </c>
      <c r="T91" s="102">
        <v>0</v>
      </c>
      <c r="U91" s="102">
        <v>0</v>
      </c>
      <c r="V91" s="102">
        <v>0</v>
      </c>
      <c r="W91" s="102">
        <v>0</v>
      </c>
      <c r="X91" s="102">
        <v>0</v>
      </c>
      <c r="Y91" s="102">
        <v>0</v>
      </c>
      <c r="Z91" s="102">
        <v>0</v>
      </c>
      <c r="AA91" s="102">
        <v>0</v>
      </c>
      <c r="AB91" s="102">
        <v>0</v>
      </c>
      <c r="AC91" s="102">
        <v>0</v>
      </c>
      <c r="AD91" s="102">
        <v>0</v>
      </c>
      <c r="AE91" s="135">
        <v>0</v>
      </c>
    </row>
    <row r="92" spans="1:31" x14ac:dyDescent="0.2">
      <c r="A92" s="1" t="s">
        <v>124</v>
      </c>
      <c r="B92" t="s">
        <v>33</v>
      </c>
      <c r="C92" t="s">
        <v>51</v>
      </c>
      <c r="D92" t="s">
        <v>48</v>
      </c>
      <c r="E92" s="151" t="s">
        <v>250</v>
      </c>
      <c r="F92" t="s">
        <v>179</v>
      </c>
      <c r="G92" s="102">
        <v>0</v>
      </c>
      <c r="H92" s="102">
        <v>0</v>
      </c>
      <c r="I92" s="102">
        <v>0</v>
      </c>
      <c r="J92" s="102">
        <v>0</v>
      </c>
      <c r="K92" s="102">
        <v>0</v>
      </c>
      <c r="L92" s="102">
        <v>0</v>
      </c>
      <c r="M92" s="102">
        <v>0</v>
      </c>
      <c r="N92" s="102">
        <v>0</v>
      </c>
      <c r="O92" s="102">
        <v>0</v>
      </c>
      <c r="P92" s="102">
        <v>0</v>
      </c>
      <c r="Q92" s="102">
        <v>0</v>
      </c>
      <c r="R92" s="102">
        <v>0</v>
      </c>
      <c r="S92" s="102">
        <v>0</v>
      </c>
      <c r="T92" s="102">
        <v>0</v>
      </c>
      <c r="U92" s="102">
        <v>1</v>
      </c>
      <c r="V92" s="102">
        <v>0</v>
      </c>
      <c r="W92" s="102">
        <v>0</v>
      </c>
      <c r="X92" s="102">
        <v>0</v>
      </c>
      <c r="Y92" s="102">
        <v>0</v>
      </c>
      <c r="Z92" s="102">
        <v>0</v>
      </c>
      <c r="AA92" s="102">
        <v>0</v>
      </c>
      <c r="AB92" s="102">
        <v>0</v>
      </c>
      <c r="AC92" s="102">
        <v>0</v>
      </c>
      <c r="AD92" s="102">
        <v>0</v>
      </c>
      <c r="AE92" s="135">
        <v>0</v>
      </c>
    </row>
    <row r="93" spans="1:31" x14ac:dyDescent="0.2">
      <c r="A93" s="1" t="s">
        <v>124</v>
      </c>
      <c r="B93" t="s">
        <v>33</v>
      </c>
      <c r="C93" t="s">
        <v>51</v>
      </c>
      <c r="D93" t="s">
        <v>48</v>
      </c>
      <c r="E93" s="151" t="s">
        <v>191</v>
      </c>
      <c r="F93" t="s">
        <v>179</v>
      </c>
      <c r="G93" s="102">
        <v>0</v>
      </c>
      <c r="H93" s="102">
        <v>0</v>
      </c>
      <c r="I93" s="102">
        <v>0</v>
      </c>
      <c r="J93" s="102">
        <v>0</v>
      </c>
      <c r="K93" s="102">
        <v>0</v>
      </c>
      <c r="L93" s="102">
        <v>0</v>
      </c>
      <c r="M93" s="102">
        <v>0</v>
      </c>
      <c r="N93" s="102">
        <v>0</v>
      </c>
      <c r="O93" s="102">
        <v>0</v>
      </c>
      <c r="P93" s="102">
        <v>0</v>
      </c>
      <c r="Q93" s="102">
        <v>0</v>
      </c>
      <c r="R93" s="102">
        <v>0</v>
      </c>
      <c r="S93" s="102">
        <v>0</v>
      </c>
      <c r="T93" s="102">
        <v>0</v>
      </c>
      <c r="U93" s="102">
        <v>0</v>
      </c>
      <c r="V93" s="102">
        <v>0</v>
      </c>
      <c r="W93" s="102">
        <v>0</v>
      </c>
      <c r="X93" s="102">
        <v>1</v>
      </c>
      <c r="Y93" s="102">
        <v>0</v>
      </c>
      <c r="Z93" s="102">
        <v>0</v>
      </c>
      <c r="AA93" s="102">
        <v>0</v>
      </c>
      <c r="AB93" s="102">
        <v>0</v>
      </c>
      <c r="AC93" s="102">
        <v>0</v>
      </c>
      <c r="AD93" s="102">
        <v>0</v>
      </c>
      <c r="AE93" s="135">
        <v>0</v>
      </c>
    </row>
    <row r="94" spans="1:31" x14ac:dyDescent="0.2">
      <c r="A94" s="1" t="s">
        <v>124</v>
      </c>
      <c r="B94" t="s">
        <v>33</v>
      </c>
      <c r="C94" t="s">
        <v>51</v>
      </c>
      <c r="D94" t="s">
        <v>48</v>
      </c>
      <c r="E94" s="151" t="s">
        <v>251</v>
      </c>
      <c r="F94" t="s">
        <v>179</v>
      </c>
      <c r="G94" s="102">
        <v>0</v>
      </c>
      <c r="H94" s="102">
        <v>0</v>
      </c>
      <c r="I94" s="102">
        <v>0</v>
      </c>
      <c r="J94" s="102">
        <v>0</v>
      </c>
      <c r="K94" s="102">
        <v>0</v>
      </c>
      <c r="L94" s="102">
        <v>0</v>
      </c>
      <c r="M94" s="102">
        <v>0</v>
      </c>
      <c r="N94" s="102">
        <v>0</v>
      </c>
      <c r="O94" s="102">
        <v>0</v>
      </c>
      <c r="P94" s="102">
        <v>0</v>
      </c>
      <c r="Q94" s="102">
        <v>0</v>
      </c>
      <c r="R94" s="102">
        <v>0</v>
      </c>
      <c r="S94" s="102">
        <v>0</v>
      </c>
      <c r="T94" s="102">
        <v>0</v>
      </c>
      <c r="U94" s="102">
        <v>0</v>
      </c>
      <c r="V94" s="102">
        <v>0</v>
      </c>
      <c r="W94" s="102">
        <v>0</v>
      </c>
      <c r="X94" s="102">
        <v>0</v>
      </c>
      <c r="Y94" s="102">
        <v>1</v>
      </c>
      <c r="Z94" s="102">
        <v>0</v>
      </c>
      <c r="AA94" s="102">
        <v>0</v>
      </c>
      <c r="AB94" s="102">
        <v>0</v>
      </c>
      <c r="AC94" s="102">
        <v>0</v>
      </c>
      <c r="AD94" s="102">
        <v>0</v>
      </c>
      <c r="AE94" s="135">
        <v>0</v>
      </c>
    </row>
    <row r="95" spans="1:31" x14ac:dyDescent="0.2">
      <c r="A95" s="1" t="s">
        <v>124</v>
      </c>
      <c r="B95" t="s">
        <v>33</v>
      </c>
      <c r="C95" t="s">
        <v>51</v>
      </c>
      <c r="D95" t="s">
        <v>48</v>
      </c>
      <c r="E95" s="151" t="s">
        <v>252</v>
      </c>
      <c r="F95" t="s">
        <v>179</v>
      </c>
      <c r="G95" s="102">
        <v>0</v>
      </c>
      <c r="H95" s="102">
        <v>0</v>
      </c>
      <c r="I95" s="102">
        <v>0</v>
      </c>
      <c r="J95" s="102">
        <v>0</v>
      </c>
      <c r="K95" s="102">
        <v>0</v>
      </c>
      <c r="L95" s="102">
        <v>0</v>
      </c>
      <c r="M95" s="102">
        <v>0</v>
      </c>
      <c r="N95" s="102">
        <v>0</v>
      </c>
      <c r="O95" s="102">
        <v>0</v>
      </c>
      <c r="P95" s="102">
        <v>0</v>
      </c>
      <c r="Q95" s="102">
        <v>0</v>
      </c>
      <c r="R95" s="102">
        <v>0</v>
      </c>
      <c r="S95" s="102">
        <v>0</v>
      </c>
      <c r="T95" s="102">
        <v>0</v>
      </c>
      <c r="U95" s="102">
        <v>0</v>
      </c>
      <c r="V95" s="102">
        <v>0</v>
      </c>
      <c r="W95" s="102">
        <v>0</v>
      </c>
      <c r="X95" s="102">
        <v>0</v>
      </c>
      <c r="Y95" s="102">
        <v>0</v>
      </c>
      <c r="Z95" s="102">
        <v>1</v>
      </c>
      <c r="AA95" s="102">
        <v>0</v>
      </c>
      <c r="AB95" s="102">
        <v>0</v>
      </c>
      <c r="AC95" s="102">
        <v>0</v>
      </c>
      <c r="AD95" s="102">
        <v>0</v>
      </c>
      <c r="AE95" s="135">
        <v>0</v>
      </c>
    </row>
    <row r="96" spans="1:31" x14ac:dyDescent="0.2">
      <c r="A96" s="1" t="s">
        <v>124</v>
      </c>
      <c r="B96" t="s">
        <v>33</v>
      </c>
      <c r="C96" t="s">
        <v>51</v>
      </c>
      <c r="D96" t="s">
        <v>48</v>
      </c>
      <c r="E96" s="151" t="s">
        <v>140</v>
      </c>
      <c r="F96" t="s">
        <v>179</v>
      </c>
      <c r="G96" s="102">
        <v>0</v>
      </c>
      <c r="H96" s="102">
        <v>0</v>
      </c>
      <c r="I96" s="102">
        <v>0</v>
      </c>
      <c r="J96" s="102">
        <v>0</v>
      </c>
      <c r="K96" s="102">
        <v>0</v>
      </c>
      <c r="L96" s="102">
        <v>0</v>
      </c>
      <c r="M96" s="102">
        <v>0</v>
      </c>
      <c r="N96" s="102">
        <v>0</v>
      </c>
      <c r="O96" s="102">
        <v>0</v>
      </c>
      <c r="P96" s="102">
        <v>0</v>
      </c>
      <c r="Q96" s="102">
        <v>0</v>
      </c>
      <c r="R96" s="102">
        <v>0</v>
      </c>
      <c r="S96" s="102">
        <v>0</v>
      </c>
      <c r="T96" s="102">
        <v>0</v>
      </c>
      <c r="U96" s="102">
        <v>0</v>
      </c>
      <c r="V96" s="102">
        <v>0</v>
      </c>
      <c r="W96" s="102">
        <v>0</v>
      </c>
      <c r="X96" s="102">
        <v>0</v>
      </c>
      <c r="Y96" s="102">
        <v>0</v>
      </c>
      <c r="Z96" s="102">
        <v>0</v>
      </c>
      <c r="AA96" s="102">
        <v>0</v>
      </c>
      <c r="AB96" s="102">
        <v>1</v>
      </c>
      <c r="AC96" s="102">
        <v>0</v>
      </c>
      <c r="AD96" s="102">
        <v>0</v>
      </c>
      <c r="AE96" s="135">
        <v>0</v>
      </c>
    </row>
    <row r="97" spans="1:31" x14ac:dyDescent="0.2">
      <c r="A97" s="1" t="s">
        <v>124</v>
      </c>
      <c r="B97" t="s">
        <v>33</v>
      </c>
      <c r="C97" t="s">
        <v>51</v>
      </c>
      <c r="D97" t="s">
        <v>48</v>
      </c>
      <c r="E97" s="151" t="s">
        <v>253</v>
      </c>
      <c r="F97" t="s">
        <v>179</v>
      </c>
      <c r="G97" s="102">
        <v>0</v>
      </c>
      <c r="H97" s="102">
        <v>0</v>
      </c>
      <c r="I97" s="102">
        <v>0</v>
      </c>
      <c r="J97" s="102">
        <v>0</v>
      </c>
      <c r="K97" s="102">
        <v>0</v>
      </c>
      <c r="L97" s="102">
        <v>0</v>
      </c>
      <c r="M97" s="102">
        <v>0</v>
      </c>
      <c r="N97" s="102">
        <v>0</v>
      </c>
      <c r="O97" s="102">
        <v>0</v>
      </c>
      <c r="P97" s="102">
        <v>0</v>
      </c>
      <c r="Q97" s="102">
        <v>0</v>
      </c>
      <c r="R97" s="102">
        <v>0</v>
      </c>
      <c r="S97" s="102">
        <v>0</v>
      </c>
      <c r="T97" s="102">
        <v>0</v>
      </c>
      <c r="U97" s="102">
        <v>0</v>
      </c>
      <c r="V97" s="102">
        <v>0</v>
      </c>
      <c r="W97" s="102">
        <v>0</v>
      </c>
      <c r="X97" s="102">
        <v>0</v>
      </c>
      <c r="Y97" s="102">
        <v>0</v>
      </c>
      <c r="Z97" s="102">
        <v>0</v>
      </c>
      <c r="AA97" s="102">
        <v>0</v>
      </c>
      <c r="AB97" s="102">
        <v>0</v>
      </c>
      <c r="AC97" s="102">
        <v>1</v>
      </c>
      <c r="AD97" s="102">
        <v>0</v>
      </c>
      <c r="AE97" s="135">
        <v>0</v>
      </c>
    </row>
    <row r="98" spans="1:31" x14ac:dyDescent="0.2">
      <c r="A98" s="1" t="s">
        <v>124</v>
      </c>
      <c r="B98" t="s">
        <v>33</v>
      </c>
      <c r="C98" t="s">
        <v>53</v>
      </c>
      <c r="D98" t="s">
        <v>54</v>
      </c>
      <c r="E98" s="151" t="s">
        <v>254</v>
      </c>
      <c r="F98" t="s">
        <v>179</v>
      </c>
      <c r="G98" s="102">
        <v>0</v>
      </c>
      <c r="H98" s="102">
        <v>0</v>
      </c>
      <c r="I98" s="102">
        <v>0</v>
      </c>
      <c r="J98" s="102">
        <v>0</v>
      </c>
      <c r="K98" s="102">
        <v>0</v>
      </c>
      <c r="L98" s="102">
        <v>0</v>
      </c>
      <c r="M98" s="102">
        <v>0</v>
      </c>
      <c r="N98" s="102">
        <v>0</v>
      </c>
      <c r="O98" s="102">
        <v>0</v>
      </c>
      <c r="P98" s="102">
        <v>1</v>
      </c>
      <c r="Q98" s="102">
        <v>0</v>
      </c>
      <c r="R98" s="102">
        <v>0</v>
      </c>
      <c r="S98" s="102">
        <v>0</v>
      </c>
      <c r="T98" s="102">
        <v>0</v>
      </c>
      <c r="U98" s="102">
        <v>0</v>
      </c>
      <c r="V98" s="102">
        <v>0</v>
      </c>
      <c r="W98" s="102">
        <v>0</v>
      </c>
      <c r="X98" s="102">
        <v>0</v>
      </c>
      <c r="Y98" s="102">
        <v>0</v>
      </c>
      <c r="Z98" s="102">
        <v>0</v>
      </c>
      <c r="AA98" s="102">
        <v>0</v>
      </c>
      <c r="AB98" s="102">
        <v>0</v>
      </c>
      <c r="AC98" s="102">
        <v>0</v>
      </c>
      <c r="AD98" s="102">
        <v>0</v>
      </c>
      <c r="AE98" s="135">
        <v>0</v>
      </c>
    </row>
    <row r="99" spans="1:31" x14ac:dyDescent="0.2">
      <c r="A99" s="1" t="s">
        <v>124</v>
      </c>
      <c r="B99" t="s">
        <v>33</v>
      </c>
      <c r="C99" t="s">
        <v>53</v>
      </c>
      <c r="D99" t="s">
        <v>54</v>
      </c>
      <c r="E99" s="151" t="s">
        <v>161</v>
      </c>
      <c r="F99" t="s">
        <v>179</v>
      </c>
      <c r="G99" s="102">
        <v>0</v>
      </c>
      <c r="H99" s="102">
        <v>0</v>
      </c>
      <c r="I99" s="102">
        <v>0</v>
      </c>
      <c r="J99" s="102">
        <v>0</v>
      </c>
      <c r="K99" s="102">
        <v>0</v>
      </c>
      <c r="L99" s="102">
        <v>0</v>
      </c>
      <c r="M99" s="102">
        <v>0</v>
      </c>
      <c r="N99" s="102">
        <v>0</v>
      </c>
      <c r="O99" s="102">
        <v>0</v>
      </c>
      <c r="P99" s="102">
        <v>0</v>
      </c>
      <c r="Q99" s="102">
        <v>1</v>
      </c>
      <c r="R99" s="102">
        <v>1</v>
      </c>
      <c r="S99" s="102">
        <v>0</v>
      </c>
      <c r="T99" s="102">
        <v>0</v>
      </c>
      <c r="U99" s="102">
        <v>0</v>
      </c>
      <c r="V99" s="102">
        <v>0</v>
      </c>
      <c r="W99" s="102">
        <v>0</v>
      </c>
      <c r="X99" s="102">
        <v>0</v>
      </c>
      <c r="Y99" s="102">
        <v>0</v>
      </c>
      <c r="Z99" s="102">
        <v>0</v>
      </c>
      <c r="AA99" s="102">
        <v>0</v>
      </c>
      <c r="AB99" s="102">
        <v>0</v>
      </c>
      <c r="AC99" s="102">
        <v>0</v>
      </c>
      <c r="AD99" s="102">
        <v>0</v>
      </c>
      <c r="AE99" s="135">
        <v>0</v>
      </c>
    </row>
    <row r="100" spans="1:31" x14ac:dyDescent="0.2">
      <c r="A100" s="1" t="s">
        <v>124</v>
      </c>
      <c r="B100" t="s">
        <v>33</v>
      </c>
      <c r="C100" t="s">
        <v>53</v>
      </c>
      <c r="D100" t="s">
        <v>54</v>
      </c>
      <c r="E100" s="151" t="s">
        <v>255</v>
      </c>
      <c r="F100" t="s">
        <v>179</v>
      </c>
      <c r="G100" s="102">
        <v>0</v>
      </c>
      <c r="H100" s="102">
        <v>0</v>
      </c>
      <c r="I100" s="102">
        <v>0</v>
      </c>
      <c r="J100" s="102">
        <v>0</v>
      </c>
      <c r="K100" s="102">
        <v>0</v>
      </c>
      <c r="L100" s="102">
        <v>0</v>
      </c>
      <c r="M100" s="102">
        <v>0</v>
      </c>
      <c r="N100" s="102">
        <v>0</v>
      </c>
      <c r="O100" s="102">
        <v>0</v>
      </c>
      <c r="P100" s="102">
        <v>0</v>
      </c>
      <c r="Q100" s="102">
        <v>0</v>
      </c>
      <c r="R100" s="102">
        <v>0</v>
      </c>
      <c r="S100" s="102">
        <v>1</v>
      </c>
      <c r="T100" s="102">
        <v>1</v>
      </c>
      <c r="U100" s="102">
        <v>1</v>
      </c>
      <c r="V100" s="102">
        <v>0</v>
      </c>
      <c r="W100" s="102">
        <v>0</v>
      </c>
      <c r="X100" s="102">
        <v>0</v>
      </c>
      <c r="Y100" s="102">
        <v>0</v>
      </c>
      <c r="Z100" s="102">
        <v>0</v>
      </c>
      <c r="AA100" s="102">
        <v>0</v>
      </c>
      <c r="AB100" s="102">
        <v>0</v>
      </c>
      <c r="AC100" s="102">
        <v>0</v>
      </c>
      <c r="AD100" s="102">
        <v>0</v>
      </c>
      <c r="AE100" s="135">
        <v>0</v>
      </c>
    </row>
    <row r="101" spans="1:31" x14ac:dyDescent="0.2">
      <c r="A101" s="1" t="s">
        <v>124</v>
      </c>
      <c r="B101" t="s">
        <v>33</v>
      </c>
      <c r="C101" t="s">
        <v>53</v>
      </c>
      <c r="D101" t="s">
        <v>54</v>
      </c>
      <c r="E101" s="151" t="s">
        <v>256</v>
      </c>
      <c r="F101" t="s">
        <v>179</v>
      </c>
      <c r="G101" s="102">
        <v>0</v>
      </c>
      <c r="H101" s="102">
        <v>0</v>
      </c>
      <c r="I101" s="102">
        <v>0</v>
      </c>
      <c r="J101" s="102">
        <v>0</v>
      </c>
      <c r="K101" s="102">
        <v>0</v>
      </c>
      <c r="L101" s="102">
        <v>0</v>
      </c>
      <c r="M101" s="102">
        <v>0</v>
      </c>
      <c r="N101" s="102">
        <v>0</v>
      </c>
      <c r="O101" s="102">
        <v>0</v>
      </c>
      <c r="P101" s="102">
        <v>0</v>
      </c>
      <c r="Q101" s="102">
        <v>0</v>
      </c>
      <c r="R101" s="102">
        <v>0</v>
      </c>
      <c r="S101" s="102">
        <v>0</v>
      </c>
      <c r="T101" s="102">
        <v>0</v>
      </c>
      <c r="U101" s="102">
        <v>0</v>
      </c>
      <c r="V101" s="102">
        <v>0</v>
      </c>
      <c r="W101" s="102">
        <v>0</v>
      </c>
      <c r="X101" s="102">
        <v>1</v>
      </c>
      <c r="Y101" s="102">
        <v>0</v>
      </c>
      <c r="Z101" s="102">
        <v>0</v>
      </c>
      <c r="AA101" s="102">
        <v>0</v>
      </c>
      <c r="AB101" s="102">
        <v>0</v>
      </c>
      <c r="AC101" s="102">
        <v>0</v>
      </c>
      <c r="AD101" s="102">
        <v>0</v>
      </c>
      <c r="AE101" s="135">
        <v>0</v>
      </c>
    </row>
    <row r="102" spans="1:31" x14ac:dyDescent="0.2">
      <c r="A102" s="1" t="s">
        <v>124</v>
      </c>
      <c r="B102" t="s">
        <v>33</v>
      </c>
      <c r="C102" t="s">
        <v>53</v>
      </c>
      <c r="D102" t="s">
        <v>54</v>
      </c>
      <c r="E102" s="151" t="s">
        <v>257</v>
      </c>
      <c r="F102" t="s">
        <v>179</v>
      </c>
      <c r="G102" s="102">
        <v>0</v>
      </c>
      <c r="H102" s="102">
        <v>0</v>
      </c>
      <c r="I102" s="102">
        <v>0</v>
      </c>
      <c r="J102" s="102">
        <v>0</v>
      </c>
      <c r="K102" s="102">
        <v>0</v>
      </c>
      <c r="L102" s="102">
        <v>0</v>
      </c>
      <c r="M102" s="102">
        <v>0</v>
      </c>
      <c r="N102" s="102">
        <v>0</v>
      </c>
      <c r="O102" s="102">
        <v>0</v>
      </c>
      <c r="P102" s="102">
        <v>0</v>
      </c>
      <c r="Q102" s="102">
        <v>0</v>
      </c>
      <c r="R102" s="102">
        <v>0</v>
      </c>
      <c r="S102" s="102">
        <v>0</v>
      </c>
      <c r="T102" s="102">
        <v>0</v>
      </c>
      <c r="U102" s="102">
        <v>0</v>
      </c>
      <c r="V102" s="102">
        <v>0</v>
      </c>
      <c r="W102" s="102">
        <v>0</v>
      </c>
      <c r="X102" s="102">
        <v>0</v>
      </c>
      <c r="Y102" s="102">
        <v>1</v>
      </c>
      <c r="Z102" s="102">
        <v>0</v>
      </c>
      <c r="AA102" s="102">
        <v>0</v>
      </c>
      <c r="AB102" s="102">
        <v>0</v>
      </c>
      <c r="AC102" s="102">
        <v>0</v>
      </c>
      <c r="AD102" s="102">
        <v>0</v>
      </c>
      <c r="AE102" s="135">
        <v>0</v>
      </c>
    </row>
    <row r="103" spans="1:31" x14ac:dyDescent="0.2">
      <c r="A103" s="1" t="s">
        <v>124</v>
      </c>
      <c r="B103" t="s">
        <v>33</v>
      </c>
      <c r="C103" t="s">
        <v>53</v>
      </c>
      <c r="D103" t="s">
        <v>54</v>
      </c>
      <c r="E103" s="151" t="s">
        <v>139</v>
      </c>
      <c r="F103" t="s">
        <v>179</v>
      </c>
      <c r="G103" s="102">
        <v>0</v>
      </c>
      <c r="H103" s="102">
        <v>0</v>
      </c>
      <c r="I103" s="102">
        <v>0</v>
      </c>
      <c r="J103" s="102">
        <v>0</v>
      </c>
      <c r="K103" s="102">
        <v>0</v>
      </c>
      <c r="L103" s="102">
        <v>0</v>
      </c>
      <c r="M103" s="102">
        <v>0</v>
      </c>
      <c r="N103" s="102">
        <v>0</v>
      </c>
      <c r="O103" s="102">
        <v>0</v>
      </c>
      <c r="P103" s="102">
        <v>0</v>
      </c>
      <c r="Q103" s="102">
        <v>0</v>
      </c>
      <c r="R103" s="102">
        <v>0</v>
      </c>
      <c r="S103" s="102">
        <v>0</v>
      </c>
      <c r="T103" s="102">
        <v>0</v>
      </c>
      <c r="U103" s="102">
        <v>0</v>
      </c>
      <c r="V103" s="102">
        <v>0</v>
      </c>
      <c r="W103" s="102">
        <v>0</v>
      </c>
      <c r="X103" s="102">
        <v>0</v>
      </c>
      <c r="Y103" s="102">
        <v>0</v>
      </c>
      <c r="Z103" s="102">
        <v>1</v>
      </c>
      <c r="AA103" s="102">
        <v>0</v>
      </c>
      <c r="AB103" s="102">
        <v>0</v>
      </c>
      <c r="AC103" s="102">
        <v>0</v>
      </c>
      <c r="AD103" s="102">
        <v>0</v>
      </c>
      <c r="AE103" s="135">
        <v>0</v>
      </c>
    </row>
    <row r="104" spans="1:31" x14ac:dyDescent="0.2">
      <c r="A104" s="1" t="s">
        <v>124</v>
      </c>
      <c r="B104" t="s">
        <v>33</v>
      </c>
      <c r="C104" t="s">
        <v>53</v>
      </c>
      <c r="D104" t="s">
        <v>54</v>
      </c>
      <c r="E104" s="151" t="s">
        <v>258</v>
      </c>
      <c r="F104" t="s">
        <v>179</v>
      </c>
      <c r="G104" s="102">
        <v>0</v>
      </c>
      <c r="H104" s="102">
        <v>0</v>
      </c>
      <c r="I104" s="102">
        <v>0</v>
      </c>
      <c r="J104" s="102">
        <v>0</v>
      </c>
      <c r="K104" s="102">
        <v>0</v>
      </c>
      <c r="L104" s="102">
        <v>0</v>
      </c>
      <c r="M104" s="102">
        <v>0</v>
      </c>
      <c r="N104" s="102">
        <v>0</v>
      </c>
      <c r="O104" s="102">
        <v>0</v>
      </c>
      <c r="P104" s="102">
        <v>0</v>
      </c>
      <c r="Q104" s="102">
        <v>0</v>
      </c>
      <c r="R104" s="102">
        <v>0</v>
      </c>
      <c r="S104" s="102">
        <v>0</v>
      </c>
      <c r="T104" s="102">
        <v>0</v>
      </c>
      <c r="U104" s="102">
        <v>0</v>
      </c>
      <c r="V104" s="102">
        <v>0</v>
      </c>
      <c r="W104" s="102">
        <v>0</v>
      </c>
      <c r="X104" s="102">
        <v>0</v>
      </c>
      <c r="Y104" s="102">
        <v>0</v>
      </c>
      <c r="Z104" s="102">
        <v>0</v>
      </c>
      <c r="AA104" s="102">
        <v>0</v>
      </c>
      <c r="AB104" s="102">
        <v>1</v>
      </c>
      <c r="AC104" s="102">
        <v>0</v>
      </c>
      <c r="AD104" s="102">
        <v>0</v>
      </c>
      <c r="AE104" s="135">
        <v>0</v>
      </c>
    </row>
    <row r="105" spans="1:31" x14ac:dyDescent="0.2">
      <c r="A105" s="1" t="s">
        <v>124</v>
      </c>
      <c r="B105" t="s">
        <v>33</v>
      </c>
      <c r="C105" t="s">
        <v>53</v>
      </c>
      <c r="D105" t="s">
        <v>54</v>
      </c>
      <c r="E105" s="151" t="s">
        <v>259</v>
      </c>
      <c r="F105" t="s">
        <v>179</v>
      </c>
      <c r="G105" s="102">
        <v>0</v>
      </c>
      <c r="H105" s="102">
        <v>0</v>
      </c>
      <c r="I105" s="102">
        <v>0</v>
      </c>
      <c r="J105" s="102">
        <v>0</v>
      </c>
      <c r="K105" s="102">
        <v>0</v>
      </c>
      <c r="L105" s="102">
        <v>0</v>
      </c>
      <c r="M105" s="102">
        <v>0</v>
      </c>
      <c r="N105" s="102">
        <v>0</v>
      </c>
      <c r="O105" s="102">
        <v>0</v>
      </c>
      <c r="P105" s="102">
        <v>0</v>
      </c>
      <c r="Q105" s="102">
        <v>0</v>
      </c>
      <c r="R105" s="102">
        <v>0</v>
      </c>
      <c r="S105" s="102">
        <v>0</v>
      </c>
      <c r="T105" s="102">
        <v>0</v>
      </c>
      <c r="U105" s="102">
        <v>0</v>
      </c>
      <c r="V105" s="102">
        <v>0</v>
      </c>
      <c r="W105" s="102">
        <v>0</v>
      </c>
      <c r="X105" s="102">
        <v>0</v>
      </c>
      <c r="Y105" s="102">
        <v>0</v>
      </c>
      <c r="Z105" s="102">
        <v>0</v>
      </c>
      <c r="AA105" s="102">
        <v>0</v>
      </c>
      <c r="AB105" s="102">
        <v>0</v>
      </c>
      <c r="AC105" s="102">
        <v>1</v>
      </c>
      <c r="AD105" s="102">
        <v>0</v>
      </c>
      <c r="AE105" s="135">
        <v>0</v>
      </c>
    </row>
    <row r="106" spans="1:31" x14ac:dyDescent="0.2">
      <c r="A106" s="1" t="s">
        <v>124</v>
      </c>
      <c r="B106" t="s">
        <v>33</v>
      </c>
      <c r="C106" t="s">
        <v>55</v>
      </c>
      <c r="D106" t="s">
        <v>54</v>
      </c>
      <c r="F106"/>
      <c r="G106" s="102">
        <v>0</v>
      </c>
      <c r="H106" s="102">
        <v>0</v>
      </c>
      <c r="I106" s="102">
        <v>0</v>
      </c>
      <c r="J106" s="102">
        <v>0</v>
      </c>
      <c r="K106" s="102">
        <v>0</v>
      </c>
      <c r="L106" s="102">
        <v>0</v>
      </c>
      <c r="M106" s="102">
        <v>0</v>
      </c>
      <c r="N106" s="102">
        <v>0</v>
      </c>
      <c r="O106" s="102">
        <v>0</v>
      </c>
      <c r="P106" s="102">
        <v>0</v>
      </c>
      <c r="Q106" s="102">
        <v>0</v>
      </c>
      <c r="R106" s="102">
        <v>0</v>
      </c>
      <c r="S106" s="102">
        <v>0</v>
      </c>
      <c r="T106" s="102">
        <v>0</v>
      </c>
      <c r="U106" s="102">
        <v>0</v>
      </c>
      <c r="V106" s="102">
        <v>0</v>
      </c>
      <c r="W106" s="102">
        <v>0</v>
      </c>
      <c r="X106" s="102">
        <v>0</v>
      </c>
      <c r="Y106" s="102">
        <v>0</v>
      </c>
      <c r="Z106" s="102">
        <v>0</v>
      </c>
      <c r="AA106" s="102">
        <v>0</v>
      </c>
      <c r="AB106" s="102">
        <v>0</v>
      </c>
      <c r="AC106" s="102">
        <v>0</v>
      </c>
      <c r="AD106" s="102">
        <v>0</v>
      </c>
      <c r="AE106" s="135">
        <v>0</v>
      </c>
    </row>
    <row r="107" spans="1:31" x14ac:dyDescent="0.2">
      <c r="A107" s="1" t="s">
        <v>124</v>
      </c>
      <c r="B107" t="s">
        <v>33</v>
      </c>
      <c r="C107">
        <v>14</v>
      </c>
      <c r="D107" t="s">
        <v>34</v>
      </c>
      <c r="E107" s="151" t="s">
        <v>56</v>
      </c>
      <c r="F107" t="s">
        <v>179</v>
      </c>
      <c r="G107" s="102">
        <v>0</v>
      </c>
      <c r="H107" s="102">
        <v>0</v>
      </c>
      <c r="I107" s="102">
        <v>0</v>
      </c>
      <c r="J107" s="102">
        <v>1</v>
      </c>
      <c r="K107" s="102">
        <v>1</v>
      </c>
      <c r="L107" s="102">
        <v>1</v>
      </c>
      <c r="M107" s="102">
        <v>1</v>
      </c>
      <c r="N107" s="102">
        <v>1</v>
      </c>
      <c r="O107" s="102">
        <v>1</v>
      </c>
      <c r="P107" s="102">
        <v>1</v>
      </c>
      <c r="Q107" s="102">
        <v>1</v>
      </c>
      <c r="R107" s="102">
        <v>1</v>
      </c>
      <c r="S107" s="102">
        <v>1</v>
      </c>
      <c r="T107" s="102">
        <v>1</v>
      </c>
      <c r="U107" s="102">
        <v>1</v>
      </c>
      <c r="V107" s="102">
        <v>1</v>
      </c>
      <c r="W107" s="102">
        <v>1</v>
      </c>
      <c r="X107" s="102">
        <v>1</v>
      </c>
      <c r="Y107" s="102">
        <v>1</v>
      </c>
      <c r="Z107" s="102">
        <v>1</v>
      </c>
      <c r="AA107" s="102">
        <v>1</v>
      </c>
      <c r="AB107" s="102">
        <v>0</v>
      </c>
      <c r="AC107" s="102">
        <v>0</v>
      </c>
      <c r="AD107" s="102">
        <v>0</v>
      </c>
      <c r="AE107" s="135">
        <v>0</v>
      </c>
    </row>
    <row r="108" spans="1:31" x14ac:dyDescent="0.2">
      <c r="A108" s="1" t="s">
        <v>124</v>
      </c>
      <c r="B108" t="s">
        <v>33</v>
      </c>
      <c r="C108">
        <v>14</v>
      </c>
      <c r="D108" t="s">
        <v>34</v>
      </c>
      <c r="E108" s="151" t="s">
        <v>260</v>
      </c>
      <c r="F108" t="s">
        <v>179</v>
      </c>
      <c r="G108" s="102">
        <v>0</v>
      </c>
      <c r="H108" s="102">
        <v>0</v>
      </c>
      <c r="I108" s="102">
        <v>0</v>
      </c>
      <c r="J108" s="102">
        <v>0</v>
      </c>
      <c r="K108" s="102">
        <v>0</v>
      </c>
      <c r="L108" s="102">
        <v>0</v>
      </c>
      <c r="M108" s="102">
        <v>0</v>
      </c>
      <c r="N108" s="102">
        <v>0</v>
      </c>
      <c r="O108" s="102">
        <v>0</v>
      </c>
      <c r="P108" s="102">
        <v>0</v>
      </c>
      <c r="Q108" s="102">
        <v>0</v>
      </c>
      <c r="R108" s="102">
        <v>0</v>
      </c>
      <c r="S108" s="102">
        <v>0</v>
      </c>
      <c r="T108" s="102">
        <v>0</v>
      </c>
      <c r="U108" s="102">
        <v>0</v>
      </c>
      <c r="V108" s="102">
        <v>0</v>
      </c>
      <c r="W108" s="102">
        <v>0</v>
      </c>
      <c r="X108" s="102">
        <v>0</v>
      </c>
      <c r="Y108" s="102">
        <v>0</v>
      </c>
      <c r="Z108" s="102">
        <v>0</v>
      </c>
      <c r="AA108" s="102">
        <v>0</v>
      </c>
      <c r="AB108" s="102">
        <v>1</v>
      </c>
      <c r="AC108" s="102">
        <v>1</v>
      </c>
      <c r="AD108" s="102">
        <v>1</v>
      </c>
      <c r="AE108" s="135">
        <v>1</v>
      </c>
    </row>
    <row r="109" spans="1:31" x14ac:dyDescent="0.2">
      <c r="A109" s="1" t="s">
        <v>124</v>
      </c>
      <c r="B109" t="s">
        <v>33</v>
      </c>
      <c r="C109">
        <v>15</v>
      </c>
      <c r="D109" t="s">
        <v>34</v>
      </c>
      <c r="E109" s="151" t="s">
        <v>261</v>
      </c>
      <c r="F109" t="s">
        <v>179</v>
      </c>
      <c r="G109" s="102">
        <v>0</v>
      </c>
      <c r="H109" s="102">
        <v>0</v>
      </c>
      <c r="I109" s="102">
        <v>0</v>
      </c>
      <c r="J109" s="102">
        <v>0</v>
      </c>
      <c r="K109" s="102">
        <v>0</v>
      </c>
      <c r="L109" s="102">
        <v>0</v>
      </c>
      <c r="M109" s="102">
        <v>0</v>
      </c>
      <c r="N109" s="102">
        <v>0</v>
      </c>
      <c r="O109" s="102">
        <v>0</v>
      </c>
      <c r="P109" s="102">
        <v>1</v>
      </c>
      <c r="Q109" s="102">
        <v>1</v>
      </c>
      <c r="R109" s="102">
        <v>1</v>
      </c>
      <c r="S109" s="102">
        <v>0</v>
      </c>
      <c r="T109" s="102">
        <v>0</v>
      </c>
      <c r="U109" s="102">
        <v>0</v>
      </c>
      <c r="V109" s="102">
        <v>0</v>
      </c>
      <c r="W109" s="102">
        <v>0</v>
      </c>
      <c r="X109" s="102">
        <v>0</v>
      </c>
      <c r="Y109" s="102">
        <v>0</v>
      </c>
      <c r="Z109" s="102">
        <v>0</v>
      </c>
      <c r="AA109" s="102">
        <v>0</v>
      </c>
      <c r="AB109" s="102">
        <v>0</v>
      </c>
      <c r="AC109" s="102">
        <v>0</v>
      </c>
      <c r="AD109" s="102">
        <v>0</v>
      </c>
      <c r="AE109" s="135">
        <v>0</v>
      </c>
    </row>
    <row r="110" spans="1:31" x14ac:dyDescent="0.2">
      <c r="A110" s="1" t="s">
        <v>124</v>
      </c>
      <c r="B110" t="s">
        <v>33</v>
      </c>
      <c r="C110">
        <v>15</v>
      </c>
      <c r="D110" t="s">
        <v>34</v>
      </c>
      <c r="E110" s="151" t="s">
        <v>142</v>
      </c>
      <c r="F110" t="s">
        <v>179</v>
      </c>
      <c r="G110" s="102">
        <v>0</v>
      </c>
      <c r="H110" s="102">
        <v>0</v>
      </c>
      <c r="I110" s="102">
        <v>0</v>
      </c>
      <c r="J110" s="102">
        <v>0</v>
      </c>
      <c r="K110" s="102">
        <v>0</v>
      </c>
      <c r="L110" s="102">
        <v>0</v>
      </c>
      <c r="M110" s="102">
        <v>0</v>
      </c>
      <c r="N110" s="102">
        <v>0</v>
      </c>
      <c r="O110" s="102">
        <v>0</v>
      </c>
      <c r="P110" s="102">
        <v>0</v>
      </c>
      <c r="Q110" s="102">
        <v>0</v>
      </c>
      <c r="R110" s="102">
        <v>0</v>
      </c>
      <c r="S110" s="102">
        <v>0</v>
      </c>
      <c r="T110" s="102">
        <v>0</v>
      </c>
      <c r="U110" s="102">
        <v>0</v>
      </c>
      <c r="V110" s="102">
        <v>0</v>
      </c>
      <c r="W110" s="102">
        <v>0</v>
      </c>
      <c r="X110" s="102">
        <v>0</v>
      </c>
      <c r="Y110" s="102">
        <v>0</v>
      </c>
      <c r="Z110" s="102">
        <v>1</v>
      </c>
      <c r="AA110" s="102">
        <v>1</v>
      </c>
      <c r="AB110" s="102">
        <v>0</v>
      </c>
      <c r="AC110" s="102">
        <v>0</v>
      </c>
      <c r="AD110" s="102">
        <v>0</v>
      </c>
      <c r="AE110" s="135">
        <v>0</v>
      </c>
    </row>
    <row r="111" spans="1:31" x14ac:dyDescent="0.2">
      <c r="A111" s="1" t="s">
        <v>124</v>
      </c>
      <c r="B111" t="s">
        <v>33</v>
      </c>
      <c r="C111">
        <v>16</v>
      </c>
      <c r="D111" t="s">
        <v>57</v>
      </c>
      <c r="E111" s="151" t="s">
        <v>261</v>
      </c>
      <c r="F111" t="s">
        <v>179</v>
      </c>
      <c r="G111" s="102">
        <v>0</v>
      </c>
      <c r="H111" s="102">
        <v>0</v>
      </c>
      <c r="I111" s="102">
        <v>0</v>
      </c>
      <c r="J111" s="102">
        <v>0</v>
      </c>
      <c r="K111" s="102">
        <v>0</v>
      </c>
      <c r="L111" s="102">
        <v>0</v>
      </c>
      <c r="M111" s="102">
        <v>0</v>
      </c>
      <c r="N111" s="102">
        <v>1</v>
      </c>
      <c r="O111" s="102">
        <v>0</v>
      </c>
      <c r="P111" s="102">
        <v>0</v>
      </c>
      <c r="Q111" s="102">
        <v>0</v>
      </c>
      <c r="R111" s="102">
        <v>0</v>
      </c>
      <c r="S111" s="102">
        <v>0</v>
      </c>
      <c r="T111" s="102">
        <v>0</v>
      </c>
      <c r="U111" s="102">
        <v>0</v>
      </c>
      <c r="V111" s="102">
        <v>0</v>
      </c>
      <c r="W111" s="102">
        <v>0</v>
      </c>
      <c r="X111" s="102">
        <v>0</v>
      </c>
      <c r="Y111" s="102">
        <v>0</v>
      </c>
      <c r="Z111" s="102">
        <v>0</v>
      </c>
      <c r="AA111" s="102">
        <v>0</v>
      </c>
      <c r="AB111" s="102">
        <v>0</v>
      </c>
      <c r="AC111" s="102">
        <v>0</v>
      </c>
      <c r="AD111" s="102">
        <v>0</v>
      </c>
      <c r="AE111" s="135">
        <v>0</v>
      </c>
    </row>
    <row r="112" spans="1:31" x14ac:dyDescent="0.2">
      <c r="A112" s="1" t="s">
        <v>124</v>
      </c>
      <c r="B112" t="s">
        <v>33</v>
      </c>
      <c r="C112">
        <v>16</v>
      </c>
      <c r="D112" t="s">
        <v>57</v>
      </c>
      <c r="E112" s="151" t="s">
        <v>262</v>
      </c>
      <c r="F112" t="s">
        <v>179</v>
      </c>
      <c r="G112" s="102">
        <v>0</v>
      </c>
      <c r="H112" s="102">
        <v>0</v>
      </c>
      <c r="I112" s="102">
        <v>0</v>
      </c>
      <c r="J112" s="102">
        <v>0</v>
      </c>
      <c r="K112" s="102">
        <v>0</v>
      </c>
      <c r="L112" s="102">
        <v>0</v>
      </c>
      <c r="M112" s="102">
        <v>0</v>
      </c>
      <c r="N112" s="102">
        <v>0</v>
      </c>
      <c r="O112" s="102">
        <v>0</v>
      </c>
      <c r="P112" s="102">
        <v>1</v>
      </c>
      <c r="Q112" s="102">
        <v>0</v>
      </c>
      <c r="R112" s="102">
        <v>0</v>
      </c>
      <c r="S112" s="102">
        <v>0</v>
      </c>
      <c r="T112" s="102">
        <v>0</v>
      </c>
      <c r="U112" s="102">
        <v>0</v>
      </c>
      <c r="V112" s="102">
        <v>0</v>
      </c>
      <c r="W112" s="102">
        <v>0</v>
      </c>
      <c r="X112" s="102">
        <v>0</v>
      </c>
      <c r="Y112" s="102">
        <v>0</v>
      </c>
      <c r="Z112" s="102">
        <v>0</v>
      </c>
      <c r="AA112" s="102">
        <v>0</v>
      </c>
      <c r="AB112" s="102">
        <v>0</v>
      </c>
      <c r="AC112" s="102">
        <v>0</v>
      </c>
      <c r="AD112" s="102">
        <v>0</v>
      </c>
      <c r="AE112" s="135">
        <v>0</v>
      </c>
    </row>
    <row r="113" spans="1:31" x14ac:dyDescent="0.2">
      <c r="A113" s="1" t="s">
        <v>124</v>
      </c>
      <c r="B113" t="s">
        <v>33</v>
      </c>
      <c r="C113">
        <v>17</v>
      </c>
      <c r="D113" t="s">
        <v>57</v>
      </c>
      <c r="E113" s="151" t="s">
        <v>58</v>
      </c>
      <c r="F113" t="s">
        <v>179</v>
      </c>
      <c r="G113" s="102">
        <v>0</v>
      </c>
      <c r="H113" s="102">
        <v>0</v>
      </c>
      <c r="I113" s="102">
        <v>0</v>
      </c>
      <c r="J113" s="102">
        <v>0</v>
      </c>
      <c r="K113" s="102">
        <v>1</v>
      </c>
      <c r="L113" s="102">
        <v>0</v>
      </c>
      <c r="M113" s="102">
        <v>0</v>
      </c>
      <c r="N113" s="102">
        <v>0</v>
      </c>
      <c r="O113" s="102">
        <v>0</v>
      </c>
      <c r="P113" s="102">
        <v>0</v>
      </c>
      <c r="Q113" s="102">
        <v>0</v>
      </c>
      <c r="R113" s="102">
        <v>0</v>
      </c>
      <c r="S113" s="102">
        <v>0</v>
      </c>
      <c r="T113" s="102">
        <v>0</v>
      </c>
      <c r="U113" s="102">
        <v>0</v>
      </c>
      <c r="V113" s="102">
        <v>0</v>
      </c>
      <c r="W113" s="102">
        <v>0</v>
      </c>
      <c r="X113" s="102">
        <v>0</v>
      </c>
      <c r="Y113" s="102">
        <v>0</v>
      </c>
      <c r="Z113" s="102">
        <v>0</v>
      </c>
      <c r="AA113" s="102">
        <v>0</v>
      </c>
      <c r="AB113" s="102">
        <v>0</v>
      </c>
      <c r="AC113" s="102">
        <v>0</v>
      </c>
      <c r="AD113" s="102">
        <v>0</v>
      </c>
      <c r="AE113" s="135">
        <v>0</v>
      </c>
    </row>
    <row r="114" spans="1:31" x14ac:dyDescent="0.2">
      <c r="A114" s="1" t="s">
        <v>124</v>
      </c>
      <c r="B114" t="s">
        <v>33</v>
      </c>
      <c r="C114">
        <v>17</v>
      </c>
      <c r="D114" t="s">
        <v>57</v>
      </c>
      <c r="E114" s="151" t="s">
        <v>59</v>
      </c>
      <c r="F114" t="s">
        <v>179</v>
      </c>
      <c r="G114" s="102">
        <v>0</v>
      </c>
      <c r="H114" s="102">
        <v>0</v>
      </c>
      <c r="I114" s="102">
        <v>0</v>
      </c>
      <c r="J114" s="102">
        <v>0</v>
      </c>
      <c r="K114" s="102">
        <v>0</v>
      </c>
      <c r="L114" s="102">
        <v>0</v>
      </c>
      <c r="M114" s="102">
        <v>0</v>
      </c>
      <c r="N114" s="102">
        <v>1</v>
      </c>
      <c r="O114" s="102">
        <v>1</v>
      </c>
      <c r="P114" s="102">
        <v>0</v>
      </c>
      <c r="Q114" s="102">
        <v>0</v>
      </c>
      <c r="R114" s="102">
        <v>0</v>
      </c>
      <c r="S114" s="102">
        <v>0</v>
      </c>
      <c r="T114" s="102">
        <v>0</v>
      </c>
      <c r="U114" s="102">
        <v>0</v>
      </c>
      <c r="V114" s="102">
        <v>0</v>
      </c>
      <c r="W114" s="102">
        <v>0</v>
      </c>
      <c r="X114" s="102">
        <v>0</v>
      </c>
      <c r="Y114" s="102">
        <v>0</v>
      </c>
      <c r="Z114" s="102">
        <v>0</v>
      </c>
      <c r="AA114" s="102">
        <v>0</v>
      </c>
      <c r="AB114" s="102">
        <v>0</v>
      </c>
      <c r="AC114" s="102">
        <v>0</v>
      </c>
      <c r="AD114" s="102">
        <v>0</v>
      </c>
      <c r="AE114" s="135">
        <v>0</v>
      </c>
    </row>
    <row r="115" spans="1:31" x14ac:dyDescent="0.2">
      <c r="A115" s="1" t="s">
        <v>124</v>
      </c>
      <c r="B115" t="s">
        <v>33</v>
      </c>
      <c r="C115">
        <v>17</v>
      </c>
      <c r="D115" t="s">
        <v>57</v>
      </c>
      <c r="E115" s="151" t="s">
        <v>60</v>
      </c>
      <c r="F115" t="s">
        <v>179</v>
      </c>
      <c r="G115" s="102">
        <v>0</v>
      </c>
      <c r="H115" s="102">
        <v>0</v>
      </c>
      <c r="I115" s="102">
        <v>0</v>
      </c>
      <c r="J115" s="102">
        <v>0</v>
      </c>
      <c r="K115" s="102">
        <v>0</v>
      </c>
      <c r="L115" s="102">
        <v>0</v>
      </c>
      <c r="M115" s="102">
        <v>0</v>
      </c>
      <c r="N115" s="102">
        <v>0</v>
      </c>
      <c r="O115" s="102">
        <v>0</v>
      </c>
      <c r="P115" s="102">
        <v>0</v>
      </c>
      <c r="Q115" s="102">
        <v>0</v>
      </c>
      <c r="R115" s="102">
        <v>0</v>
      </c>
      <c r="S115" s="102">
        <v>0</v>
      </c>
      <c r="T115" s="102">
        <v>0</v>
      </c>
      <c r="U115" s="102">
        <v>0</v>
      </c>
      <c r="V115" s="102">
        <v>0</v>
      </c>
      <c r="W115" s="102">
        <v>0</v>
      </c>
      <c r="X115" s="102">
        <v>0</v>
      </c>
      <c r="Y115" s="102">
        <v>1</v>
      </c>
      <c r="Z115" s="102">
        <v>0</v>
      </c>
      <c r="AA115" s="102">
        <v>0</v>
      </c>
      <c r="AB115" s="102">
        <v>0</v>
      </c>
      <c r="AC115" s="102">
        <v>0</v>
      </c>
      <c r="AD115" s="102">
        <v>0</v>
      </c>
      <c r="AE115" s="135">
        <v>0</v>
      </c>
    </row>
    <row r="116" spans="1:31" x14ac:dyDescent="0.2">
      <c r="A116" s="1" t="s">
        <v>124</v>
      </c>
      <c r="B116" t="s">
        <v>33</v>
      </c>
      <c r="C116">
        <v>17</v>
      </c>
      <c r="D116" t="s">
        <v>57</v>
      </c>
      <c r="E116" s="151" t="s">
        <v>61</v>
      </c>
      <c r="F116" t="s">
        <v>179</v>
      </c>
      <c r="G116" s="102">
        <v>0</v>
      </c>
      <c r="H116" s="102">
        <v>0</v>
      </c>
      <c r="I116" s="102">
        <v>0</v>
      </c>
      <c r="J116" s="102">
        <v>0</v>
      </c>
      <c r="K116" s="102">
        <v>0</v>
      </c>
      <c r="L116" s="102">
        <v>0</v>
      </c>
      <c r="M116" s="102">
        <v>0</v>
      </c>
      <c r="N116" s="102">
        <v>0</v>
      </c>
      <c r="O116" s="102">
        <v>0</v>
      </c>
      <c r="P116" s="102">
        <v>0</v>
      </c>
      <c r="Q116" s="102">
        <v>0</v>
      </c>
      <c r="R116" s="102">
        <v>0</v>
      </c>
      <c r="S116" s="102">
        <v>0</v>
      </c>
      <c r="T116" s="102">
        <v>0</v>
      </c>
      <c r="U116" s="102">
        <v>0</v>
      </c>
      <c r="V116" s="102">
        <v>0</v>
      </c>
      <c r="W116" s="102">
        <v>0</v>
      </c>
      <c r="X116" s="102">
        <v>0</v>
      </c>
      <c r="Y116" s="102">
        <v>0</v>
      </c>
      <c r="Z116" s="102">
        <v>0</v>
      </c>
      <c r="AA116" s="102">
        <v>0</v>
      </c>
      <c r="AB116" s="102">
        <v>1</v>
      </c>
      <c r="AC116" s="102">
        <v>0</v>
      </c>
      <c r="AD116" s="102">
        <v>0</v>
      </c>
      <c r="AE116" s="135">
        <v>0</v>
      </c>
    </row>
    <row r="117" spans="1:31" x14ac:dyDescent="0.2">
      <c r="A117" s="1" t="s">
        <v>124</v>
      </c>
      <c r="B117" t="s">
        <v>33</v>
      </c>
      <c r="C117">
        <v>18</v>
      </c>
      <c r="D117" t="s">
        <v>54</v>
      </c>
      <c r="E117" s="151" t="s">
        <v>263</v>
      </c>
      <c r="F117" t="s">
        <v>179</v>
      </c>
      <c r="G117" s="102">
        <v>0</v>
      </c>
      <c r="H117" s="102">
        <v>0</v>
      </c>
      <c r="I117" s="102">
        <v>0</v>
      </c>
      <c r="J117" s="102">
        <v>0</v>
      </c>
      <c r="K117" s="102">
        <v>1</v>
      </c>
      <c r="L117" s="102">
        <v>1</v>
      </c>
      <c r="M117" s="102">
        <v>1</v>
      </c>
      <c r="N117" s="102">
        <v>0</v>
      </c>
      <c r="O117" s="102">
        <v>0</v>
      </c>
      <c r="P117" s="102">
        <v>0</v>
      </c>
      <c r="Q117" s="102">
        <v>0</v>
      </c>
      <c r="R117" s="102">
        <v>0</v>
      </c>
      <c r="S117" s="102">
        <v>0</v>
      </c>
      <c r="T117" s="102">
        <v>0</v>
      </c>
      <c r="U117" s="102">
        <v>0</v>
      </c>
      <c r="V117" s="102">
        <v>0</v>
      </c>
      <c r="W117" s="102">
        <v>0</v>
      </c>
      <c r="X117" s="102">
        <v>0</v>
      </c>
      <c r="Y117" s="102">
        <v>0</v>
      </c>
      <c r="Z117" s="102">
        <v>0</v>
      </c>
      <c r="AA117" s="102">
        <v>0</v>
      </c>
      <c r="AB117" s="102">
        <v>0</v>
      </c>
      <c r="AC117" s="102">
        <v>0</v>
      </c>
      <c r="AD117" s="102">
        <v>0</v>
      </c>
      <c r="AE117" s="135">
        <v>0</v>
      </c>
    </row>
    <row r="118" spans="1:31" x14ac:dyDescent="0.2">
      <c r="A118" s="1" t="s">
        <v>124</v>
      </c>
      <c r="B118" t="s">
        <v>33</v>
      </c>
      <c r="C118">
        <v>18</v>
      </c>
      <c r="D118" t="s">
        <v>54</v>
      </c>
      <c r="E118" s="151" t="s">
        <v>264</v>
      </c>
      <c r="F118" t="s">
        <v>179</v>
      </c>
      <c r="G118" s="102">
        <v>0</v>
      </c>
      <c r="H118" s="102">
        <v>0</v>
      </c>
      <c r="I118" s="102">
        <v>0</v>
      </c>
      <c r="J118" s="102">
        <v>0</v>
      </c>
      <c r="K118" s="102">
        <v>0</v>
      </c>
      <c r="L118" s="102">
        <v>0</v>
      </c>
      <c r="M118" s="102">
        <v>0</v>
      </c>
      <c r="N118" s="102">
        <v>0</v>
      </c>
      <c r="O118" s="102">
        <v>1</v>
      </c>
      <c r="P118" s="102">
        <v>1</v>
      </c>
      <c r="Q118" s="102">
        <v>0</v>
      </c>
      <c r="R118" s="102">
        <v>0</v>
      </c>
      <c r="S118" s="102">
        <v>0</v>
      </c>
      <c r="T118" s="102">
        <v>0</v>
      </c>
      <c r="U118" s="102">
        <v>0</v>
      </c>
      <c r="V118" s="102">
        <v>0</v>
      </c>
      <c r="W118" s="102">
        <v>0</v>
      </c>
      <c r="X118" s="102">
        <v>0</v>
      </c>
      <c r="Y118" s="102">
        <v>0</v>
      </c>
      <c r="Z118" s="102">
        <v>0</v>
      </c>
      <c r="AA118" s="102">
        <v>0</v>
      </c>
      <c r="AB118" s="102">
        <v>0</v>
      </c>
      <c r="AC118" s="102">
        <v>0</v>
      </c>
      <c r="AD118" s="102">
        <v>0</v>
      </c>
      <c r="AE118" s="135">
        <v>0</v>
      </c>
    </row>
    <row r="119" spans="1:31" x14ac:dyDescent="0.2">
      <c r="A119" s="1" t="s">
        <v>124</v>
      </c>
      <c r="B119" t="s">
        <v>33</v>
      </c>
      <c r="C119">
        <v>19</v>
      </c>
      <c r="D119" t="s">
        <v>54</v>
      </c>
      <c r="E119" s="151" t="s">
        <v>265</v>
      </c>
      <c r="F119" t="s">
        <v>179</v>
      </c>
      <c r="G119" s="102">
        <v>0</v>
      </c>
      <c r="H119" s="102">
        <v>0</v>
      </c>
      <c r="I119" s="102">
        <v>0</v>
      </c>
      <c r="J119" s="102">
        <v>0</v>
      </c>
      <c r="K119" s="102">
        <v>0</v>
      </c>
      <c r="L119" s="102">
        <v>0</v>
      </c>
      <c r="M119" s="102">
        <v>0</v>
      </c>
      <c r="N119" s="102">
        <v>1</v>
      </c>
      <c r="O119" s="102">
        <v>1</v>
      </c>
      <c r="P119" s="102">
        <v>0</v>
      </c>
      <c r="Q119" s="102">
        <v>0</v>
      </c>
      <c r="R119" s="102">
        <v>0</v>
      </c>
      <c r="S119" s="102">
        <v>0</v>
      </c>
      <c r="T119" s="102">
        <v>0</v>
      </c>
      <c r="U119" s="102">
        <v>0</v>
      </c>
      <c r="V119" s="102">
        <v>0</v>
      </c>
      <c r="W119" s="102">
        <v>0</v>
      </c>
      <c r="X119" s="102">
        <v>0</v>
      </c>
      <c r="Y119" s="102">
        <v>0</v>
      </c>
      <c r="Z119" s="102">
        <v>0</v>
      </c>
      <c r="AA119" s="102">
        <v>0</v>
      </c>
      <c r="AB119" s="102">
        <v>0</v>
      </c>
      <c r="AC119" s="102">
        <v>0</v>
      </c>
      <c r="AD119" s="102">
        <v>0</v>
      </c>
      <c r="AE119" s="135">
        <v>0</v>
      </c>
    </row>
    <row r="120" spans="1:31" x14ac:dyDescent="0.2">
      <c r="A120" s="1" t="s">
        <v>124</v>
      </c>
      <c r="B120" t="s">
        <v>33</v>
      </c>
      <c r="C120">
        <v>19</v>
      </c>
      <c r="D120" t="s">
        <v>54</v>
      </c>
      <c r="E120" s="151" t="s">
        <v>162</v>
      </c>
      <c r="F120" t="s">
        <v>179</v>
      </c>
      <c r="G120" s="102">
        <v>0</v>
      </c>
      <c r="H120" s="102">
        <v>0</v>
      </c>
      <c r="I120" s="102">
        <v>0</v>
      </c>
      <c r="J120" s="102">
        <v>0</v>
      </c>
      <c r="K120" s="102">
        <v>0</v>
      </c>
      <c r="L120" s="102">
        <v>0</v>
      </c>
      <c r="M120" s="102">
        <v>0</v>
      </c>
      <c r="N120" s="102">
        <v>0</v>
      </c>
      <c r="O120" s="102">
        <v>0</v>
      </c>
      <c r="P120" s="102">
        <v>1</v>
      </c>
      <c r="Q120" s="102">
        <v>0</v>
      </c>
      <c r="R120" s="102">
        <v>0</v>
      </c>
      <c r="S120" s="102">
        <v>0</v>
      </c>
      <c r="T120" s="102">
        <v>0</v>
      </c>
      <c r="U120" s="102">
        <v>0</v>
      </c>
      <c r="V120" s="102">
        <v>0</v>
      </c>
      <c r="W120" s="102">
        <v>0</v>
      </c>
      <c r="X120" s="102">
        <v>0</v>
      </c>
      <c r="Y120" s="102">
        <v>0</v>
      </c>
      <c r="Z120" s="102">
        <v>0</v>
      </c>
      <c r="AA120" s="102">
        <v>0</v>
      </c>
      <c r="AB120" s="102">
        <v>0</v>
      </c>
      <c r="AC120" s="102">
        <v>0</v>
      </c>
      <c r="AD120" s="102">
        <v>0</v>
      </c>
      <c r="AE120" s="135">
        <v>0</v>
      </c>
    </row>
    <row r="121" spans="1:31" x14ac:dyDescent="0.2">
      <c r="A121" s="1" t="s">
        <v>124</v>
      </c>
      <c r="B121" t="s">
        <v>33</v>
      </c>
      <c r="C121">
        <v>20</v>
      </c>
      <c r="D121" t="s">
        <v>57</v>
      </c>
      <c r="E121" s="151" t="s">
        <v>266</v>
      </c>
      <c r="F121" t="s">
        <v>179</v>
      </c>
      <c r="G121" s="102">
        <v>0</v>
      </c>
      <c r="H121" s="102">
        <v>0</v>
      </c>
      <c r="I121" s="102">
        <v>0</v>
      </c>
      <c r="J121" s="102">
        <v>0</v>
      </c>
      <c r="K121" s="102">
        <v>0</v>
      </c>
      <c r="L121" s="102">
        <v>0</v>
      </c>
      <c r="M121" s="102">
        <v>0</v>
      </c>
      <c r="N121" s="102">
        <v>0</v>
      </c>
      <c r="O121" s="102">
        <v>0</v>
      </c>
      <c r="P121" s="102">
        <v>0</v>
      </c>
      <c r="Q121" s="102">
        <v>0</v>
      </c>
      <c r="R121" s="102">
        <v>1</v>
      </c>
      <c r="S121" s="102">
        <v>1</v>
      </c>
      <c r="T121" s="102">
        <v>1</v>
      </c>
      <c r="U121" s="102">
        <v>1</v>
      </c>
      <c r="V121" s="102">
        <v>0</v>
      </c>
      <c r="W121" s="102">
        <v>0</v>
      </c>
      <c r="X121" s="102">
        <v>0</v>
      </c>
      <c r="Y121" s="102">
        <v>0</v>
      </c>
      <c r="Z121" s="102">
        <v>0</v>
      </c>
      <c r="AA121" s="102">
        <v>0</v>
      </c>
      <c r="AB121" s="102">
        <v>0</v>
      </c>
      <c r="AC121" s="102">
        <v>0</v>
      </c>
      <c r="AD121" s="102">
        <v>0</v>
      </c>
      <c r="AE121" s="135">
        <v>0</v>
      </c>
    </row>
    <row r="122" spans="1:31" x14ac:dyDescent="0.2">
      <c r="A122" s="1" t="s">
        <v>124</v>
      </c>
      <c r="B122" t="s">
        <v>33</v>
      </c>
      <c r="C122">
        <v>20</v>
      </c>
      <c r="D122" t="s">
        <v>57</v>
      </c>
      <c r="E122" s="151" t="s">
        <v>174</v>
      </c>
      <c r="F122" t="s">
        <v>179</v>
      </c>
      <c r="G122" s="102">
        <v>0</v>
      </c>
      <c r="H122" s="102">
        <v>0</v>
      </c>
      <c r="I122" s="102">
        <v>0</v>
      </c>
      <c r="J122" s="102">
        <v>0</v>
      </c>
      <c r="K122" s="102">
        <v>0</v>
      </c>
      <c r="L122" s="102">
        <v>0</v>
      </c>
      <c r="M122" s="102">
        <v>0</v>
      </c>
      <c r="N122" s="102">
        <v>0</v>
      </c>
      <c r="O122" s="102">
        <v>0</v>
      </c>
      <c r="P122" s="102">
        <v>0</v>
      </c>
      <c r="Q122" s="102">
        <v>0</v>
      </c>
      <c r="R122" s="102">
        <v>0</v>
      </c>
      <c r="S122" s="102">
        <v>0</v>
      </c>
      <c r="T122" s="102">
        <v>0</v>
      </c>
      <c r="U122" s="102">
        <v>0</v>
      </c>
      <c r="V122" s="102">
        <v>0</v>
      </c>
      <c r="W122" s="102">
        <v>0</v>
      </c>
      <c r="X122" s="102">
        <v>0</v>
      </c>
      <c r="Y122" s="102">
        <v>1</v>
      </c>
      <c r="Z122" s="102">
        <v>0</v>
      </c>
      <c r="AA122" s="102">
        <v>0</v>
      </c>
      <c r="AB122" s="102">
        <v>0</v>
      </c>
      <c r="AC122" s="102">
        <v>0</v>
      </c>
      <c r="AD122" s="102">
        <v>0</v>
      </c>
      <c r="AE122" s="135">
        <v>0</v>
      </c>
    </row>
    <row r="123" spans="1:31" x14ac:dyDescent="0.2">
      <c r="A123" s="1" t="s">
        <v>124</v>
      </c>
      <c r="B123" t="s">
        <v>33</v>
      </c>
      <c r="C123">
        <v>20</v>
      </c>
      <c r="D123" t="s">
        <v>57</v>
      </c>
      <c r="E123" s="151" t="s">
        <v>267</v>
      </c>
      <c r="F123" t="s">
        <v>179</v>
      </c>
      <c r="G123" s="102">
        <v>0</v>
      </c>
      <c r="H123" s="102">
        <v>0</v>
      </c>
      <c r="I123" s="102">
        <v>0</v>
      </c>
      <c r="J123" s="102">
        <v>0</v>
      </c>
      <c r="K123" s="102">
        <v>0</v>
      </c>
      <c r="L123" s="102">
        <v>0</v>
      </c>
      <c r="M123" s="102">
        <v>0</v>
      </c>
      <c r="N123" s="102">
        <v>0</v>
      </c>
      <c r="O123" s="102">
        <v>0</v>
      </c>
      <c r="P123" s="102">
        <v>0</v>
      </c>
      <c r="Q123" s="102">
        <v>0</v>
      </c>
      <c r="R123" s="102">
        <v>0</v>
      </c>
      <c r="S123" s="102">
        <v>0</v>
      </c>
      <c r="T123" s="102">
        <v>0</v>
      </c>
      <c r="U123" s="102">
        <v>0</v>
      </c>
      <c r="V123" s="102">
        <v>0</v>
      </c>
      <c r="W123" s="102">
        <v>0</v>
      </c>
      <c r="X123" s="102">
        <v>0</v>
      </c>
      <c r="Y123" s="102">
        <v>0</v>
      </c>
      <c r="Z123" s="102">
        <v>0</v>
      </c>
      <c r="AA123" s="102">
        <v>0</v>
      </c>
      <c r="AB123" s="102">
        <v>1</v>
      </c>
      <c r="AC123" s="102">
        <v>0</v>
      </c>
      <c r="AD123" s="102">
        <v>0</v>
      </c>
      <c r="AE123" s="135">
        <v>0</v>
      </c>
    </row>
    <row r="124" spans="1:31" x14ac:dyDescent="0.2">
      <c r="A124" s="1" t="s">
        <v>124</v>
      </c>
      <c r="B124" t="s">
        <v>33</v>
      </c>
      <c r="C124">
        <v>21</v>
      </c>
      <c r="D124" t="s">
        <v>57</v>
      </c>
      <c r="F124"/>
      <c r="G124" s="102">
        <v>0</v>
      </c>
      <c r="H124" s="102">
        <v>0</v>
      </c>
      <c r="I124" s="102">
        <v>0</v>
      </c>
      <c r="J124" s="102">
        <v>0</v>
      </c>
      <c r="K124" s="102">
        <v>0</v>
      </c>
      <c r="L124" s="102">
        <v>0</v>
      </c>
      <c r="M124" s="102">
        <v>0</v>
      </c>
      <c r="N124" s="102">
        <v>0</v>
      </c>
      <c r="O124" s="102">
        <v>0</v>
      </c>
      <c r="P124" s="102">
        <v>0</v>
      </c>
      <c r="Q124" s="102">
        <v>0</v>
      </c>
      <c r="R124" s="102">
        <v>0</v>
      </c>
      <c r="S124" s="102">
        <v>0</v>
      </c>
      <c r="T124" s="102">
        <v>0</v>
      </c>
      <c r="U124" s="102">
        <v>0</v>
      </c>
      <c r="V124" s="102">
        <v>0</v>
      </c>
      <c r="W124" s="102">
        <v>0</v>
      </c>
      <c r="X124" s="102">
        <v>0</v>
      </c>
      <c r="Y124" s="102">
        <v>0</v>
      </c>
      <c r="Z124" s="102">
        <v>0</v>
      </c>
      <c r="AA124" s="102">
        <v>0</v>
      </c>
      <c r="AB124" s="102">
        <v>0</v>
      </c>
      <c r="AC124" s="102">
        <v>0</v>
      </c>
      <c r="AD124" s="102">
        <v>0</v>
      </c>
      <c r="AE124" s="135">
        <v>0</v>
      </c>
    </row>
    <row r="125" spans="1:31" x14ac:dyDescent="0.2">
      <c r="A125" s="1" t="s">
        <v>124</v>
      </c>
      <c r="B125" t="s">
        <v>33</v>
      </c>
      <c r="C125">
        <v>22</v>
      </c>
      <c r="D125" t="s">
        <v>105</v>
      </c>
      <c r="F125"/>
      <c r="G125" s="102">
        <v>0</v>
      </c>
      <c r="H125" s="102">
        <v>0</v>
      </c>
      <c r="I125" s="102">
        <v>0</v>
      </c>
      <c r="J125" s="102">
        <v>0</v>
      </c>
      <c r="K125" s="102">
        <v>0</v>
      </c>
      <c r="L125" s="102">
        <v>0</v>
      </c>
      <c r="M125" s="102">
        <v>0</v>
      </c>
      <c r="N125" s="102">
        <v>0</v>
      </c>
      <c r="O125" s="102">
        <v>0</v>
      </c>
      <c r="P125" s="102">
        <v>0</v>
      </c>
      <c r="Q125" s="102">
        <v>0</v>
      </c>
      <c r="R125" s="102">
        <v>0</v>
      </c>
      <c r="S125" s="102">
        <v>0</v>
      </c>
      <c r="T125" s="102">
        <v>0</v>
      </c>
      <c r="U125" s="102">
        <v>0</v>
      </c>
      <c r="V125" s="102">
        <v>0</v>
      </c>
      <c r="W125" s="102">
        <v>0</v>
      </c>
      <c r="X125" s="102">
        <v>0</v>
      </c>
      <c r="Y125" s="102">
        <v>0</v>
      </c>
      <c r="Z125" s="102">
        <v>0</v>
      </c>
      <c r="AA125" s="102">
        <v>0</v>
      </c>
      <c r="AB125" s="102">
        <v>0</v>
      </c>
      <c r="AC125" s="102">
        <v>0</v>
      </c>
      <c r="AD125" s="102">
        <v>0</v>
      </c>
      <c r="AE125" s="135">
        <v>0</v>
      </c>
    </row>
    <row r="126" spans="1:31" x14ac:dyDescent="0.2">
      <c r="A126" s="1" t="s">
        <v>124</v>
      </c>
      <c r="B126" t="s">
        <v>33</v>
      </c>
      <c r="C126">
        <v>23</v>
      </c>
      <c r="D126" t="s">
        <v>34</v>
      </c>
      <c r="E126" s="151" t="s">
        <v>268</v>
      </c>
      <c r="F126" t="s">
        <v>179</v>
      </c>
      <c r="G126" s="102">
        <v>0</v>
      </c>
      <c r="H126" s="102">
        <v>0</v>
      </c>
      <c r="I126" s="102">
        <v>0</v>
      </c>
      <c r="J126" s="102">
        <v>0</v>
      </c>
      <c r="K126" s="102">
        <v>1</v>
      </c>
      <c r="L126" s="102">
        <v>1</v>
      </c>
      <c r="M126" s="102">
        <v>1</v>
      </c>
      <c r="N126" s="102">
        <v>1</v>
      </c>
      <c r="O126" s="102">
        <v>1</v>
      </c>
      <c r="P126" s="102">
        <v>1</v>
      </c>
      <c r="Q126" s="102">
        <v>1</v>
      </c>
      <c r="R126" s="102">
        <v>1</v>
      </c>
      <c r="S126" s="102">
        <v>1</v>
      </c>
      <c r="T126" s="102">
        <v>1</v>
      </c>
      <c r="U126" s="102">
        <v>1</v>
      </c>
      <c r="V126" s="102">
        <v>1</v>
      </c>
      <c r="W126" s="102">
        <v>1</v>
      </c>
      <c r="X126" s="102">
        <v>1</v>
      </c>
      <c r="Y126" s="102">
        <v>1</v>
      </c>
      <c r="Z126" s="102">
        <v>1</v>
      </c>
      <c r="AA126" s="102">
        <v>1</v>
      </c>
      <c r="AB126" s="102">
        <v>1</v>
      </c>
      <c r="AC126" s="102">
        <v>0</v>
      </c>
      <c r="AD126" s="102">
        <v>0</v>
      </c>
      <c r="AE126" s="135">
        <v>0</v>
      </c>
    </row>
    <row r="127" spans="1:31" x14ac:dyDescent="0.2">
      <c r="A127" s="1" t="s">
        <v>124</v>
      </c>
      <c r="B127" t="s">
        <v>33</v>
      </c>
      <c r="C127">
        <v>23</v>
      </c>
      <c r="D127" t="s">
        <v>34</v>
      </c>
      <c r="E127" s="151" t="s">
        <v>269</v>
      </c>
      <c r="F127" t="s">
        <v>179</v>
      </c>
      <c r="G127" s="102">
        <v>0</v>
      </c>
      <c r="H127" s="102">
        <v>0</v>
      </c>
      <c r="I127" s="102">
        <v>0</v>
      </c>
      <c r="J127" s="102">
        <v>0</v>
      </c>
      <c r="K127" s="102">
        <v>0</v>
      </c>
      <c r="L127" s="102">
        <v>0</v>
      </c>
      <c r="M127" s="102">
        <v>0</v>
      </c>
      <c r="N127" s="102">
        <v>0</v>
      </c>
      <c r="O127" s="102">
        <v>0</v>
      </c>
      <c r="P127" s="102">
        <v>0</v>
      </c>
      <c r="Q127" s="102">
        <v>0</v>
      </c>
      <c r="R127" s="102">
        <v>0</v>
      </c>
      <c r="S127" s="102">
        <v>0</v>
      </c>
      <c r="T127" s="102">
        <v>0</v>
      </c>
      <c r="U127" s="102">
        <v>0</v>
      </c>
      <c r="V127" s="102">
        <v>0</v>
      </c>
      <c r="W127" s="102">
        <v>0</v>
      </c>
      <c r="X127" s="102">
        <v>0</v>
      </c>
      <c r="Y127" s="102">
        <v>0</v>
      </c>
      <c r="Z127" s="102">
        <v>0</v>
      </c>
      <c r="AA127" s="102">
        <v>0</v>
      </c>
      <c r="AB127" s="102">
        <v>0</v>
      </c>
      <c r="AC127" s="102">
        <v>1</v>
      </c>
      <c r="AD127" s="102">
        <v>0</v>
      </c>
      <c r="AE127" s="135">
        <v>0</v>
      </c>
    </row>
    <row r="128" spans="1:31" x14ac:dyDescent="0.2">
      <c r="A128" s="1" t="s">
        <v>124</v>
      </c>
      <c r="B128" t="s">
        <v>33</v>
      </c>
      <c r="C128">
        <v>24</v>
      </c>
      <c r="D128" t="s">
        <v>34</v>
      </c>
      <c r="E128" s="151" t="s">
        <v>270</v>
      </c>
      <c r="F128" s="151" t="s">
        <v>179</v>
      </c>
      <c r="G128" s="102">
        <v>1</v>
      </c>
      <c r="H128" s="102">
        <v>0</v>
      </c>
      <c r="I128" s="102">
        <v>0</v>
      </c>
      <c r="J128" s="102">
        <v>0</v>
      </c>
      <c r="K128" s="102">
        <v>0</v>
      </c>
      <c r="L128" s="102">
        <v>0</v>
      </c>
      <c r="M128" s="102">
        <v>0</v>
      </c>
      <c r="N128" s="102">
        <v>0</v>
      </c>
      <c r="O128" s="102">
        <v>0</v>
      </c>
      <c r="P128" s="102">
        <v>0</v>
      </c>
      <c r="Q128" s="102">
        <v>0</v>
      </c>
      <c r="R128" s="102">
        <v>0</v>
      </c>
      <c r="S128" s="102">
        <v>0</v>
      </c>
      <c r="T128" s="102">
        <v>0</v>
      </c>
      <c r="U128" s="102">
        <v>0</v>
      </c>
      <c r="V128" s="102">
        <v>0</v>
      </c>
      <c r="W128" s="102">
        <v>0</v>
      </c>
      <c r="X128" s="102">
        <v>0</v>
      </c>
      <c r="Y128" s="102">
        <v>0</v>
      </c>
      <c r="Z128" s="102">
        <v>0</v>
      </c>
      <c r="AA128" s="102">
        <v>0</v>
      </c>
      <c r="AB128" s="102">
        <v>0</v>
      </c>
      <c r="AC128" s="102">
        <v>0</v>
      </c>
      <c r="AD128" s="102">
        <v>0</v>
      </c>
      <c r="AE128" s="135">
        <v>0</v>
      </c>
    </row>
    <row r="129" spans="1:31" x14ac:dyDescent="0.2">
      <c r="A129" s="1" t="s">
        <v>124</v>
      </c>
      <c r="B129" t="s">
        <v>33</v>
      </c>
      <c r="C129">
        <v>24</v>
      </c>
      <c r="D129" t="s">
        <v>34</v>
      </c>
      <c r="E129" s="151" t="s">
        <v>177</v>
      </c>
      <c r="F129" s="151" t="s">
        <v>179</v>
      </c>
      <c r="G129" s="102">
        <v>0</v>
      </c>
      <c r="H129" s="102">
        <v>0</v>
      </c>
      <c r="I129" s="102">
        <v>0</v>
      </c>
      <c r="J129" s="102">
        <v>1</v>
      </c>
      <c r="K129" s="102">
        <v>1</v>
      </c>
      <c r="L129" s="102">
        <v>0</v>
      </c>
      <c r="M129" s="102">
        <v>0</v>
      </c>
      <c r="N129" s="102">
        <v>0</v>
      </c>
      <c r="O129" s="102">
        <v>0</v>
      </c>
      <c r="P129" s="102">
        <v>0</v>
      </c>
      <c r="Q129" s="102">
        <v>0</v>
      </c>
      <c r="R129" s="102">
        <v>0</v>
      </c>
      <c r="S129" s="102">
        <v>0</v>
      </c>
      <c r="T129" s="102">
        <v>0</v>
      </c>
      <c r="U129" s="102">
        <v>0</v>
      </c>
      <c r="V129" s="102">
        <v>0</v>
      </c>
      <c r="W129" s="102">
        <v>0</v>
      </c>
      <c r="X129" s="102">
        <v>0</v>
      </c>
      <c r="Y129" s="102">
        <v>0</v>
      </c>
      <c r="Z129" s="102">
        <v>0</v>
      </c>
      <c r="AA129" s="102">
        <v>0</v>
      </c>
      <c r="AB129" s="102">
        <v>0</v>
      </c>
      <c r="AC129" s="102">
        <v>0</v>
      </c>
      <c r="AD129" s="102">
        <v>0</v>
      </c>
      <c r="AE129" s="135">
        <v>0</v>
      </c>
    </row>
    <row r="130" spans="1:31" x14ac:dyDescent="0.2">
      <c r="A130" s="1" t="s">
        <v>124</v>
      </c>
      <c r="B130" t="s">
        <v>33</v>
      </c>
      <c r="C130">
        <v>24</v>
      </c>
      <c r="D130" t="s">
        <v>34</v>
      </c>
      <c r="E130" s="151" t="s">
        <v>271</v>
      </c>
      <c r="F130" s="151" t="s">
        <v>179</v>
      </c>
      <c r="G130" s="102">
        <v>0</v>
      </c>
      <c r="H130" s="102">
        <v>0</v>
      </c>
      <c r="I130" s="102">
        <v>0</v>
      </c>
      <c r="J130" s="102">
        <v>0</v>
      </c>
      <c r="K130" s="102">
        <v>0</v>
      </c>
      <c r="L130" s="102">
        <v>1</v>
      </c>
      <c r="M130" s="102">
        <v>1</v>
      </c>
      <c r="N130" s="102">
        <v>1</v>
      </c>
      <c r="O130" s="102">
        <v>1</v>
      </c>
      <c r="P130" s="102">
        <v>0</v>
      </c>
      <c r="Q130" s="102">
        <v>0</v>
      </c>
      <c r="R130" s="102">
        <v>0</v>
      </c>
      <c r="S130" s="102">
        <v>0</v>
      </c>
      <c r="T130" s="102">
        <v>0</v>
      </c>
      <c r="U130" s="102">
        <v>0</v>
      </c>
      <c r="V130" s="102">
        <v>0</v>
      </c>
      <c r="W130" s="102">
        <v>0</v>
      </c>
      <c r="X130" s="102">
        <v>0</v>
      </c>
      <c r="Y130" s="102">
        <v>0</v>
      </c>
      <c r="Z130" s="102">
        <v>0</v>
      </c>
      <c r="AA130" s="102">
        <v>0</v>
      </c>
      <c r="AB130" s="102">
        <v>0</v>
      </c>
      <c r="AC130" s="102">
        <v>0</v>
      </c>
      <c r="AD130" s="102">
        <v>0</v>
      </c>
      <c r="AE130" s="135">
        <v>0</v>
      </c>
    </row>
    <row r="131" spans="1:31" x14ac:dyDescent="0.2">
      <c r="A131" s="1" t="s">
        <v>124</v>
      </c>
      <c r="B131" t="s">
        <v>33</v>
      </c>
      <c r="C131">
        <v>24</v>
      </c>
      <c r="D131" t="s">
        <v>34</v>
      </c>
      <c r="E131" s="151" t="s">
        <v>272</v>
      </c>
      <c r="F131" s="151" t="s">
        <v>179</v>
      </c>
      <c r="G131" s="102">
        <v>0</v>
      </c>
      <c r="H131" s="102">
        <v>0</v>
      </c>
      <c r="I131" s="102">
        <v>0</v>
      </c>
      <c r="J131" s="102">
        <v>0</v>
      </c>
      <c r="K131" s="102">
        <v>0</v>
      </c>
      <c r="L131" s="102">
        <v>0</v>
      </c>
      <c r="M131" s="102">
        <v>0</v>
      </c>
      <c r="N131" s="102">
        <v>0</v>
      </c>
      <c r="O131" s="102">
        <v>0</v>
      </c>
      <c r="P131" s="102">
        <v>1</v>
      </c>
      <c r="Q131" s="102">
        <v>1</v>
      </c>
      <c r="R131" s="102">
        <v>0</v>
      </c>
      <c r="S131" s="102">
        <v>0</v>
      </c>
      <c r="T131" s="102">
        <v>0</v>
      </c>
      <c r="U131" s="102">
        <v>0</v>
      </c>
      <c r="V131" s="102">
        <v>0</v>
      </c>
      <c r="W131" s="102">
        <v>0</v>
      </c>
      <c r="X131" s="102">
        <v>0</v>
      </c>
      <c r="Y131" s="102">
        <v>0</v>
      </c>
      <c r="Z131" s="102">
        <v>0</v>
      </c>
      <c r="AA131" s="102">
        <v>0</v>
      </c>
      <c r="AB131" s="102">
        <v>0</v>
      </c>
      <c r="AC131" s="102">
        <v>0</v>
      </c>
      <c r="AD131" s="102">
        <v>0</v>
      </c>
      <c r="AE131" s="135">
        <v>0</v>
      </c>
    </row>
    <row r="132" spans="1:31" x14ac:dyDescent="0.2">
      <c r="A132" s="1" t="s">
        <v>124</v>
      </c>
      <c r="B132" t="s">
        <v>33</v>
      </c>
      <c r="C132">
        <v>24</v>
      </c>
      <c r="D132" t="s">
        <v>34</v>
      </c>
      <c r="E132" s="151" t="s">
        <v>273</v>
      </c>
      <c r="F132" s="151" t="s">
        <v>179</v>
      </c>
      <c r="G132" s="102">
        <v>0</v>
      </c>
      <c r="H132" s="102">
        <v>0</v>
      </c>
      <c r="I132" s="102">
        <v>0</v>
      </c>
      <c r="J132" s="102">
        <v>0</v>
      </c>
      <c r="K132" s="102">
        <v>0</v>
      </c>
      <c r="L132" s="102">
        <v>0</v>
      </c>
      <c r="M132" s="102">
        <v>0</v>
      </c>
      <c r="N132" s="102">
        <v>0</v>
      </c>
      <c r="O132" s="102">
        <v>0</v>
      </c>
      <c r="P132" s="102">
        <v>0</v>
      </c>
      <c r="Q132" s="102">
        <v>0</v>
      </c>
      <c r="R132" s="102">
        <v>1</v>
      </c>
      <c r="S132" s="102">
        <v>0</v>
      </c>
      <c r="T132" s="102">
        <v>0</v>
      </c>
      <c r="U132" s="102">
        <v>0</v>
      </c>
      <c r="V132" s="102">
        <v>0</v>
      </c>
      <c r="W132" s="102">
        <v>0</v>
      </c>
      <c r="X132" s="102">
        <v>0</v>
      </c>
      <c r="Y132" s="102">
        <v>0</v>
      </c>
      <c r="Z132" s="102">
        <v>0</v>
      </c>
      <c r="AA132" s="102">
        <v>0</v>
      </c>
      <c r="AB132" s="102">
        <v>0</v>
      </c>
      <c r="AC132" s="102">
        <v>0</v>
      </c>
      <c r="AD132" s="102">
        <v>0</v>
      </c>
      <c r="AE132" s="135">
        <v>0</v>
      </c>
    </row>
    <row r="133" spans="1:31" x14ac:dyDescent="0.2">
      <c r="A133" s="1" t="s">
        <v>124</v>
      </c>
      <c r="B133" t="s">
        <v>33</v>
      </c>
      <c r="C133">
        <v>24</v>
      </c>
      <c r="D133" t="s">
        <v>34</v>
      </c>
      <c r="E133" s="151" t="s">
        <v>274</v>
      </c>
      <c r="F133" s="151" t="s">
        <v>179</v>
      </c>
      <c r="G133" s="102">
        <v>0</v>
      </c>
      <c r="H133" s="102">
        <v>0</v>
      </c>
      <c r="I133" s="102">
        <v>0</v>
      </c>
      <c r="J133" s="102">
        <v>0</v>
      </c>
      <c r="K133" s="102">
        <v>0</v>
      </c>
      <c r="L133" s="102">
        <v>0</v>
      </c>
      <c r="M133" s="102">
        <v>0</v>
      </c>
      <c r="N133" s="102">
        <v>0</v>
      </c>
      <c r="O133" s="102">
        <v>0</v>
      </c>
      <c r="P133" s="102">
        <v>0</v>
      </c>
      <c r="Q133" s="102">
        <v>0</v>
      </c>
      <c r="R133" s="102">
        <v>0</v>
      </c>
      <c r="S133" s="102">
        <v>1</v>
      </c>
      <c r="T133" s="102">
        <v>0</v>
      </c>
      <c r="U133" s="102">
        <v>0</v>
      </c>
      <c r="V133" s="102">
        <v>0</v>
      </c>
      <c r="W133" s="102">
        <v>0</v>
      </c>
      <c r="X133" s="102">
        <v>0</v>
      </c>
      <c r="Y133" s="102">
        <v>0</v>
      </c>
      <c r="Z133" s="102">
        <v>0</v>
      </c>
      <c r="AA133" s="102">
        <v>0</v>
      </c>
      <c r="AB133" s="102">
        <v>0</v>
      </c>
      <c r="AC133" s="102">
        <v>0</v>
      </c>
      <c r="AD133" s="102">
        <v>0</v>
      </c>
      <c r="AE133" s="135">
        <v>0</v>
      </c>
    </row>
    <row r="134" spans="1:31" x14ac:dyDescent="0.2">
      <c r="A134" s="1" t="s">
        <v>124</v>
      </c>
      <c r="B134" t="s">
        <v>33</v>
      </c>
      <c r="C134">
        <v>24</v>
      </c>
      <c r="D134" t="s">
        <v>34</v>
      </c>
      <c r="E134" s="151" t="s">
        <v>275</v>
      </c>
      <c r="F134" s="151" t="s">
        <v>179</v>
      </c>
      <c r="G134" s="102">
        <v>0</v>
      </c>
      <c r="H134" s="102">
        <v>0</v>
      </c>
      <c r="I134" s="102">
        <v>0</v>
      </c>
      <c r="J134" s="102">
        <v>0</v>
      </c>
      <c r="K134" s="102">
        <v>0</v>
      </c>
      <c r="L134" s="102">
        <v>0</v>
      </c>
      <c r="M134" s="102">
        <v>0</v>
      </c>
      <c r="N134" s="102">
        <v>0</v>
      </c>
      <c r="O134" s="102">
        <v>0</v>
      </c>
      <c r="P134" s="102">
        <v>0</v>
      </c>
      <c r="Q134" s="102">
        <v>0</v>
      </c>
      <c r="R134" s="102">
        <v>0</v>
      </c>
      <c r="S134" s="102">
        <v>0</v>
      </c>
      <c r="T134" s="102">
        <v>0</v>
      </c>
      <c r="U134" s="102">
        <v>0</v>
      </c>
      <c r="V134" s="102">
        <v>0</v>
      </c>
      <c r="W134" s="102">
        <v>0</v>
      </c>
      <c r="X134" s="102">
        <v>1</v>
      </c>
      <c r="Y134" s="102">
        <v>0</v>
      </c>
      <c r="Z134" s="102">
        <v>0</v>
      </c>
      <c r="AA134" s="102">
        <v>0</v>
      </c>
      <c r="AB134" s="102">
        <v>0</v>
      </c>
      <c r="AC134" s="102">
        <v>0</v>
      </c>
      <c r="AD134" s="102">
        <v>0</v>
      </c>
      <c r="AE134" s="135">
        <v>0</v>
      </c>
    </row>
    <row r="135" spans="1:31" x14ac:dyDescent="0.2">
      <c r="A135" s="1" t="s">
        <v>124</v>
      </c>
      <c r="B135" t="s">
        <v>33</v>
      </c>
      <c r="C135">
        <v>24</v>
      </c>
      <c r="D135" t="s">
        <v>34</v>
      </c>
      <c r="E135" s="151" t="s">
        <v>276</v>
      </c>
      <c r="F135" s="151" t="s">
        <v>179</v>
      </c>
      <c r="G135" s="102">
        <v>0</v>
      </c>
      <c r="H135" s="102">
        <v>0</v>
      </c>
      <c r="I135" s="102">
        <v>0</v>
      </c>
      <c r="J135" s="102">
        <v>0</v>
      </c>
      <c r="K135" s="102">
        <v>0</v>
      </c>
      <c r="L135" s="102">
        <v>0</v>
      </c>
      <c r="M135" s="102">
        <v>0</v>
      </c>
      <c r="N135" s="102">
        <v>0</v>
      </c>
      <c r="O135" s="102">
        <v>0</v>
      </c>
      <c r="P135" s="102">
        <v>0</v>
      </c>
      <c r="Q135" s="102">
        <v>0</v>
      </c>
      <c r="R135" s="102">
        <v>0</v>
      </c>
      <c r="S135" s="102">
        <v>0</v>
      </c>
      <c r="T135" s="102">
        <v>0</v>
      </c>
      <c r="U135" s="102">
        <v>0</v>
      </c>
      <c r="V135" s="102">
        <v>0</v>
      </c>
      <c r="W135" s="102">
        <v>0</v>
      </c>
      <c r="X135" s="102">
        <v>0</v>
      </c>
      <c r="Y135" s="102">
        <v>1</v>
      </c>
      <c r="Z135" s="102">
        <v>0</v>
      </c>
      <c r="AA135" s="102">
        <v>0</v>
      </c>
      <c r="AB135" s="102">
        <v>0</v>
      </c>
      <c r="AC135" s="102">
        <v>0</v>
      </c>
      <c r="AD135" s="102">
        <v>0</v>
      </c>
      <c r="AE135" s="135">
        <v>0</v>
      </c>
    </row>
    <row r="136" spans="1:31" x14ac:dyDescent="0.2">
      <c r="A136" s="1" t="s">
        <v>124</v>
      </c>
      <c r="B136" t="s">
        <v>33</v>
      </c>
      <c r="C136">
        <v>24</v>
      </c>
      <c r="D136" t="s">
        <v>34</v>
      </c>
      <c r="E136" s="151" t="s">
        <v>277</v>
      </c>
      <c r="F136" s="151" t="s">
        <v>179</v>
      </c>
      <c r="G136" s="102">
        <v>0</v>
      </c>
      <c r="H136" s="102">
        <v>0</v>
      </c>
      <c r="I136" s="102">
        <v>0</v>
      </c>
      <c r="J136" s="102">
        <v>0</v>
      </c>
      <c r="K136" s="102">
        <v>0</v>
      </c>
      <c r="L136" s="102">
        <v>0</v>
      </c>
      <c r="M136" s="102">
        <v>0</v>
      </c>
      <c r="N136" s="102">
        <v>0</v>
      </c>
      <c r="O136" s="102">
        <v>0</v>
      </c>
      <c r="P136" s="102">
        <v>0</v>
      </c>
      <c r="Q136" s="102">
        <v>0</v>
      </c>
      <c r="R136" s="102">
        <v>0</v>
      </c>
      <c r="S136" s="102">
        <v>0</v>
      </c>
      <c r="T136" s="102">
        <v>0</v>
      </c>
      <c r="U136" s="102">
        <v>0</v>
      </c>
      <c r="V136" s="102">
        <v>0</v>
      </c>
      <c r="W136" s="102">
        <v>0</v>
      </c>
      <c r="X136" s="102">
        <v>0</v>
      </c>
      <c r="Y136" s="102">
        <v>0</v>
      </c>
      <c r="Z136" s="102">
        <v>1</v>
      </c>
      <c r="AA136" s="102">
        <v>1</v>
      </c>
      <c r="AB136" s="102">
        <v>0</v>
      </c>
      <c r="AC136" s="102">
        <v>0</v>
      </c>
      <c r="AD136" s="102">
        <v>0</v>
      </c>
      <c r="AE136" s="135">
        <v>0</v>
      </c>
    </row>
    <row r="137" spans="1:31" x14ac:dyDescent="0.2">
      <c r="A137" s="1" t="s">
        <v>124</v>
      </c>
      <c r="B137" t="s">
        <v>33</v>
      </c>
      <c r="C137">
        <v>24</v>
      </c>
      <c r="D137" t="s">
        <v>34</v>
      </c>
      <c r="E137" s="151" t="s">
        <v>278</v>
      </c>
      <c r="F137" s="151" t="s">
        <v>179</v>
      </c>
      <c r="G137" s="102">
        <v>0</v>
      </c>
      <c r="H137" s="102">
        <v>0</v>
      </c>
      <c r="I137" s="102">
        <v>0</v>
      </c>
      <c r="J137" s="102">
        <v>0</v>
      </c>
      <c r="K137" s="102">
        <v>0</v>
      </c>
      <c r="L137" s="102">
        <v>0</v>
      </c>
      <c r="M137" s="102">
        <v>0</v>
      </c>
      <c r="N137" s="102">
        <v>0</v>
      </c>
      <c r="O137" s="102">
        <v>0</v>
      </c>
      <c r="P137" s="102">
        <v>0</v>
      </c>
      <c r="Q137" s="102">
        <v>0</v>
      </c>
      <c r="R137" s="102">
        <v>0</v>
      </c>
      <c r="S137" s="102">
        <v>0</v>
      </c>
      <c r="T137" s="102">
        <v>0</v>
      </c>
      <c r="U137" s="102">
        <v>0</v>
      </c>
      <c r="V137" s="102">
        <v>0</v>
      </c>
      <c r="W137" s="102">
        <v>0</v>
      </c>
      <c r="X137" s="102">
        <v>0</v>
      </c>
      <c r="Y137" s="102">
        <v>0</v>
      </c>
      <c r="Z137" s="102">
        <v>0</v>
      </c>
      <c r="AA137" s="102">
        <v>0</v>
      </c>
      <c r="AB137" s="102">
        <v>1</v>
      </c>
      <c r="AC137" s="102">
        <v>0</v>
      </c>
      <c r="AD137" s="102">
        <v>0</v>
      </c>
      <c r="AE137" s="135">
        <v>0</v>
      </c>
    </row>
    <row r="138" spans="1:31" x14ac:dyDescent="0.2">
      <c r="A138" s="1" t="s">
        <v>124</v>
      </c>
      <c r="B138" t="s">
        <v>33</v>
      </c>
      <c r="C138">
        <v>25</v>
      </c>
      <c r="D138" t="s">
        <v>34</v>
      </c>
      <c r="E138" s="151" t="s">
        <v>62</v>
      </c>
      <c r="F138" s="151" t="s">
        <v>179</v>
      </c>
      <c r="G138" s="102">
        <v>1</v>
      </c>
      <c r="H138" s="102">
        <v>1</v>
      </c>
      <c r="I138" s="102">
        <v>1</v>
      </c>
      <c r="J138" s="102">
        <v>1</v>
      </c>
      <c r="K138" s="102">
        <v>1</v>
      </c>
      <c r="L138" s="102">
        <v>1</v>
      </c>
      <c r="M138" s="102">
        <v>1</v>
      </c>
      <c r="N138" s="102">
        <v>1</v>
      </c>
      <c r="O138" s="102">
        <v>1</v>
      </c>
      <c r="P138" s="102">
        <v>1</v>
      </c>
      <c r="Q138" s="102">
        <v>1</v>
      </c>
      <c r="R138" s="102">
        <v>1</v>
      </c>
      <c r="S138" s="102">
        <v>1</v>
      </c>
      <c r="T138" s="102">
        <v>1</v>
      </c>
      <c r="U138" s="102">
        <v>1</v>
      </c>
      <c r="V138" s="102">
        <v>1</v>
      </c>
      <c r="W138" s="102">
        <v>1</v>
      </c>
      <c r="X138" s="102">
        <v>1</v>
      </c>
      <c r="Y138" s="102">
        <v>1</v>
      </c>
      <c r="Z138" s="102">
        <v>1</v>
      </c>
      <c r="AA138" s="102">
        <v>1</v>
      </c>
      <c r="AB138" s="102">
        <v>1</v>
      </c>
      <c r="AC138" s="102">
        <v>1</v>
      </c>
      <c r="AD138" s="102">
        <v>1</v>
      </c>
      <c r="AE138" s="135">
        <v>1</v>
      </c>
    </row>
    <row r="139" spans="1:31" x14ac:dyDescent="0.2">
      <c r="A139" s="1" t="s">
        <v>124</v>
      </c>
      <c r="B139" t="s">
        <v>33</v>
      </c>
      <c r="C139">
        <v>26</v>
      </c>
      <c r="D139" t="s">
        <v>34</v>
      </c>
      <c r="E139" s="151" t="s">
        <v>279</v>
      </c>
      <c r="F139" s="151" t="s">
        <v>179</v>
      </c>
      <c r="G139" s="102">
        <v>0</v>
      </c>
      <c r="H139" s="102">
        <v>0</v>
      </c>
      <c r="I139" s="102">
        <v>0</v>
      </c>
      <c r="J139" s="102">
        <v>0</v>
      </c>
      <c r="K139" s="102">
        <v>1</v>
      </c>
      <c r="L139" s="102">
        <v>0</v>
      </c>
      <c r="M139" s="102">
        <v>0</v>
      </c>
      <c r="N139" s="102">
        <v>0</v>
      </c>
      <c r="O139" s="102">
        <v>0</v>
      </c>
      <c r="P139" s="102">
        <v>0</v>
      </c>
      <c r="Q139" s="102">
        <v>0</v>
      </c>
      <c r="R139" s="102">
        <v>0</v>
      </c>
      <c r="S139" s="102">
        <v>0</v>
      </c>
      <c r="T139" s="102">
        <v>0</v>
      </c>
      <c r="U139" s="102">
        <v>0</v>
      </c>
      <c r="V139" s="102">
        <v>0</v>
      </c>
      <c r="W139" s="102">
        <v>0</v>
      </c>
      <c r="X139" s="102">
        <v>0</v>
      </c>
      <c r="Y139" s="102">
        <v>0</v>
      </c>
      <c r="Z139" s="102">
        <v>0</v>
      </c>
      <c r="AA139" s="102">
        <v>0</v>
      </c>
      <c r="AB139" s="102">
        <v>0</v>
      </c>
      <c r="AC139" s="102">
        <v>0</v>
      </c>
      <c r="AD139" s="102">
        <v>0</v>
      </c>
      <c r="AE139" s="135">
        <v>0</v>
      </c>
    </row>
    <row r="140" spans="1:31" x14ac:dyDescent="0.2">
      <c r="A140" s="1" t="s">
        <v>124</v>
      </c>
      <c r="B140" t="s">
        <v>33</v>
      </c>
      <c r="C140">
        <v>26</v>
      </c>
      <c r="D140" t="s">
        <v>34</v>
      </c>
      <c r="E140" s="151" t="s">
        <v>63</v>
      </c>
      <c r="F140" s="151" t="s">
        <v>179</v>
      </c>
      <c r="G140" s="102">
        <v>0</v>
      </c>
      <c r="H140" s="102">
        <v>0</v>
      </c>
      <c r="I140" s="102">
        <v>0</v>
      </c>
      <c r="J140" s="102">
        <v>0</v>
      </c>
      <c r="K140" s="102">
        <v>0</v>
      </c>
      <c r="L140" s="102">
        <v>0</v>
      </c>
      <c r="M140" s="102">
        <v>0</v>
      </c>
      <c r="N140" s="102">
        <v>1</v>
      </c>
      <c r="O140" s="102">
        <v>1</v>
      </c>
      <c r="P140" s="102">
        <v>0</v>
      </c>
      <c r="Q140" s="102">
        <v>0</v>
      </c>
      <c r="R140" s="102">
        <v>0</v>
      </c>
      <c r="S140" s="102">
        <v>0</v>
      </c>
      <c r="T140" s="102">
        <v>0</v>
      </c>
      <c r="U140" s="102">
        <v>0</v>
      </c>
      <c r="V140" s="102">
        <v>0</v>
      </c>
      <c r="W140" s="102">
        <v>0</v>
      </c>
      <c r="X140" s="102">
        <v>0</v>
      </c>
      <c r="Y140" s="102">
        <v>0</v>
      </c>
      <c r="Z140" s="102">
        <v>0</v>
      </c>
      <c r="AA140" s="102">
        <v>0</v>
      </c>
      <c r="AB140" s="102">
        <v>0</v>
      </c>
      <c r="AC140" s="102">
        <v>0</v>
      </c>
      <c r="AD140" s="102">
        <v>0</v>
      </c>
      <c r="AE140" s="135">
        <v>0</v>
      </c>
    </row>
    <row r="141" spans="1:31" x14ac:dyDescent="0.2">
      <c r="A141" s="1" t="s">
        <v>124</v>
      </c>
      <c r="B141" t="s">
        <v>33</v>
      </c>
      <c r="C141">
        <v>26</v>
      </c>
      <c r="D141" t="s">
        <v>34</v>
      </c>
      <c r="E141" s="151" t="s">
        <v>280</v>
      </c>
      <c r="F141" s="151" t="s">
        <v>179</v>
      </c>
      <c r="G141" s="102">
        <v>0</v>
      </c>
      <c r="H141" s="102">
        <v>0</v>
      </c>
      <c r="I141" s="102">
        <v>0</v>
      </c>
      <c r="J141" s="102">
        <v>0</v>
      </c>
      <c r="K141" s="102">
        <v>0</v>
      </c>
      <c r="L141" s="102">
        <v>0</v>
      </c>
      <c r="M141" s="102">
        <v>0</v>
      </c>
      <c r="N141" s="102">
        <v>0</v>
      </c>
      <c r="O141" s="102">
        <v>0</v>
      </c>
      <c r="P141" s="102">
        <v>0</v>
      </c>
      <c r="Q141" s="102">
        <v>0</v>
      </c>
      <c r="R141" s="102">
        <v>1</v>
      </c>
      <c r="S141" s="102">
        <v>0</v>
      </c>
      <c r="T141" s="102">
        <v>0</v>
      </c>
      <c r="U141" s="102">
        <v>0</v>
      </c>
      <c r="V141" s="102">
        <v>0</v>
      </c>
      <c r="W141" s="102">
        <v>0</v>
      </c>
      <c r="X141" s="102">
        <v>0</v>
      </c>
      <c r="Y141" s="102">
        <v>0</v>
      </c>
      <c r="Z141" s="102">
        <v>0</v>
      </c>
      <c r="AA141" s="102">
        <v>0</v>
      </c>
      <c r="AB141" s="102">
        <v>0</v>
      </c>
      <c r="AC141" s="102">
        <v>0</v>
      </c>
      <c r="AD141" s="102">
        <v>0</v>
      </c>
      <c r="AE141" s="135">
        <v>0</v>
      </c>
    </row>
    <row r="142" spans="1:31" x14ac:dyDescent="0.2">
      <c r="A142" s="1" t="s">
        <v>124</v>
      </c>
      <c r="B142" t="s">
        <v>33</v>
      </c>
      <c r="C142">
        <v>26</v>
      </c>
      <c r="D142" t="s">
        <v>34</v>
      </c>
      <c r="E142" s="151" t="s">
        <v>281</v>
      </c>
      <c r="F142" s="151" t="s">
        <v>179</v>
      </c>
      <c r="G142" s="102">
        <v>0</v>
      </c>
      <c r="H142" s="102">
        <v>0</v>
      </c>
      <c r="I142" s="102">
        <v>0</v>
      </c>
      <c r="J142" s="102">
        <v>0</v>
      </c>
      <c r="K142" s="102">
        <v>0</v>
      </c>
      <c r="L142" s="102">
        <v>0</v>
      </c>
      <c r="M142" s="102">
        <v>0</v>
      </c>
      <c r="N142" s="102">
        <v>0</v>
      </c>
      <c r="O142" s="102">
        <v>0</v>
      </c>
      <c r="P142" s="102">
        <v>0</v>
      </c>
      <c r="Q142" s="102">
        <v>0</v>
      </c>
      <c r="R142" s="102">
        <v>0</v>
      </c>
      <c r="S142" s="102">
        <v>1</v>
      </c>
      <c r="T142" s="102">
        <v>1</v>
      </c>
      <c r="U142" s="102">
        <v>0</v>
      </c>
      <c r="V142" s="102">
        <v>0</v>
      </c>
      <c r="W142" s="102">
        <v>0</v>
      </c>
      <c r="X142" s="102">
        <v>0</v>
      </c>
      <c r="Y142" s="102">
        <v>0</v>
      </c>
      <c r="Z142" s="102">
        <v>0</v>
      </c>
      <c r="AA142" s="102">
        <v>0</v>
      </c>
      <c r="AB142" s="102">
        <v>0</v>
      </c>
      <c r="AC142" s="102">
        <v>0</v>
      </c>
      <c r="AD142" s="102">
        <v>0</v>
      </c>
      <c r="AE142" s="135">
        <v>0</v>
      </c>
    </row>
    <row r="143" spans="1:31" x14ac:dyDescent="0.2">
      <c r="A143" s="1" t="s">
        <v>124</v>
      </c>
      <c r="B143" t="s">
        <v>33</v>
      </c>
      <c r="C143">
        <v>26</v>
      </c>
      <c r="D143" t="s">
        <v>34</v>
      </c>
      <c r="E143" s="151" t="s">
        <v>282</v>
      </c>
      <c r="F143" s="151" t="s">
        <v>179</v>
      </c>
      <c r="G143" s="102">
        <v>0</v>
      </c>
      <c r="H143" s="102">
        <v>0</v>
      </c>
      <c r="I143" s="102">
        <v>0</v>
      </c>
      <c r="J143" s="102">
        <v>0</v>
      </c>
      <c r="K143" s="102">
        <v>0</v>
      </c>
      <c r="L143" s="102">
        <v>0</v>
      </c>
      <c r="M143" s="102">
        <v>0</v>
      </c>
      <c r="N143" s="102">
        <v>0</v>
      </c>
      <c r="O143" s="102">
        <v>0</v>
      </c>
      <c r="P143" s="102">
        <v>0</v>
      </c>
      <c r="Q143" s="102">
        <v>0</v>
      </c>
      <c r="R143" s="102">
        <v>0</v>
      </c>
      <c r="S143" s="102">
        <v>0</v>
      </c>
      <c r="T143" s="102">
        <v>0</v>
      </c>
      <c r="U143" s="102">
        <v>1</v>
      </c>
      <c r="V143" s="102">
        <v>0</v>
      </c>
      <c r="W143" s="102">
        <v>0</v>
      </c>
      <c r="X143" s="102">
        <v>0</v>
      </c>
      <c r="Y143" s="102">
        <v>0</v>
      </c>
      <c r="Z143" s="102">
        <v>0</v>
      </c>
      <c r="AA143" s="102">
        <v>0</v>
      </c>
      <c r="AB143" s="102">
        <v>0</v>
      </c>
      <c r="AC143" s="102">
        <v>0</v>
      </c>
      <c r="AD143" s="102">
        <v>0</v>
      </c>
      <c r="AE143" s="135">
        <v>0</v>
      </c>
    </row>
    <row r="144" spans="1:31" x14ac:dyDescent="0.2">
      <c r="A144" s="1" t="s">
        <v>124</v>
      </c>
      <c r="B144" t="s">
        <v>33</v>
      </c>
      <c r="C144">
        <v>26</v>
      </c>
      <c r="D144" t="s">
        <v>34</v>
      </c>
      <c r="E144" s="151" t="s">
        <v>283</v>
      </c>
      <c r="F144" s="151" t="s">
        <v>179</v>
      </c>
      <c r="G144" s="102">
        <v>0</v>
      </c>
      <c r="H144" s="102">
        <v>0</v>
      </c>
      <c r="I144" s="102">
        <v>0</v>
      </c>
      <c r="J144" s="102">
        <v>0</v>
      </c>
      <c r="K144" s="102">
        <v>0</v>
      </c>
      <c r="L144" s="102">
        <v>0</v>
      </c>
      <c r="M144" s="102">
        <v>0</v>
      </c>
      <c r="N144" s="102">
        <v>0</v>
      </c>
      <c r="O144" s="102">
        <v>0</v>
      </c>
      <c r="P144" s="102">
        <v>0</v>
      </c>
      <c r="Q144" s="102">
        <v>0</v>
      </c>
      <c r="R144" s="102">
        <v>0</v>
      </c>
      <c r="S144" s="102">
        <v>0</v>
      </c>
      <c r="T144" s="102">
        <v>0</v>
      </c>
      <c r="U144" s="102">
        <v>0</v>
      </c>
      <c r="V144" s="102">
        <v>0</v>
      </c>
      <c r="W144" s="102">
        <v>0</v>
      </c>
      <c r="X144" s="102">
        <v>1</v>
      </c>
      <c r="Y144" s="102">
        <v>0</v>
      </c>
      <c r="Z144" s="102">
        <v>0</v>
      </c>
      <c r="AA144" s="102">
        <v>0</v>
      </c>
      <c r="AB144" s="102">
        <v>0</v>
      </c>
      <c r="AC144" s="102">
        <v>0</v>
      </c>
      <c r="AD144" s="102">
        <v>0</v>
      </c>
      <c r="AE144" s="135">
        <v>0</v>
      </c>
    </row>
    <row r="145" spans="1:31" x14ac:dyDescent="0.2">
      <c r="A145" s="1" t="s">
        <v>124</v>
      </c>
      <c r="B145" t="s">
        <v>33</v>
      </c>
      <c r="C145">
        <v>26</v>
      </c>
      <c r="D145" t="s">
        <v>34</v>
      </c>
      <c r="E145" s="151" t="s">
        <v>284</v>
      </c>
      <c r="F145" s="151" t="s">
        <v>179</v>
      </c>
      <c r="G145" s="102">
        <v>0</v>
      </c>
      <c r="H145" s="102">
        <v>0</v>
      </c>
      <c r="I145" s="102">
        <v>0</v>
      </c>
      <c r="J145" s="102">
        <v>0</v>
      </c>
      <c r="K145" s="102">
        <v>0</v>
      </c>
      <c r="L145" s="102">
        <v>0</v>
      </c>
      <c r="M145" s="102">
        <v>0</v>
      </c>
      <c r="N145" s="102">
        <v>0</v>
      </c>
      <c r="O145" s="102">
        <v>0</v>
      </c>
      <c r="P145" s="102">
        <v>0</v>
      </c>
      <c r="Q145" s="102">
        <v>0</v>
      </c>
      <c r="R145" s="102">
        <v>0</v>
      </c>
      <c r="S145" s="102">
        <v>0</v>
      </c>
      <c r="T145" s="102">
        <v>0</v>
      </c>
      <c r="U145" s="102">
        <v>0</v>
      </c>
      <c r="V145" s="102">
        <v>0</v>
      </c>
      <c r="W145" s="102">
        <v>0</v>
      </c>
      <c r="X145" s="102">
        <v>0</v>
      </c>
      <c r="Y145" s="102">
        <v>1</v>
      </c>
      <c r="Z145" s="102">
        <v>0</v>
      </c>
      <c r="AA145" s="102">
        <v>0</v>
      </c>
      <c r="AB145" s="102">
        <v>0</v>
      </c>
      <c r="AC145" s="102">
        <v>0</v>
      </c>
      <c r="AD145" s="102">
        <v>0</v>
      </c>
      <c r="AE145" s="135">
        <v>0</v>
      </c>
    </row>
    <row r="146" spans="1:31" x14ac:dyDescent="0.2">
      <c r="A146" s="1" t="s">
        <v>124</v>
      </c>
      <c r="B146" t="s">
        <v>33</v>
      </c>
      <c r="C146">
        <v>26</v>
      </c>
      <c r="D146" t="s">
        <v>34</v>
      </c>
      <c r="E146" s="151" t="s">
        <v>285</v>
      </c>
      <c r="F146" s="151" t="s">
        <v>179</v>
      </c>
      <c r="G146" s="102">
        <v>0</v>
      </c>
      <c r="H146" s="102">
        <v>0</v>
      </c>
      <c r="I146" s="102">
        <v>0</v>
      </c>
      <c r="J146" s="102">
        <v>0</v>
      </c>
      <c r="K146" s="102">
        <v>0</v>
      </c>
      <c r="L146" s="102">
        <v>0</v>
      </c>
      <c r="M146" s="102">
        <v>0</v>
      </c>
      <c r="N146" s="102">
        <v>0</v>
      </c>
      <c r="O146" s="102">
        <v>0</v>
      </c>
      <c r="P146" s="102">
        <v>0</v>
      </c>
      <c r="Q146" s="102">
        <v>0</v>
      </c>
      <c r="R146" s="102">
        <v>0</v>
      </c>
      <c r="S146" s="102">
        <v>0</v>
      </c>
      <c r="T146" s="102">
        <v>0</v>
      </c>
      <c r="U146" s="102">
        <v>0</v>
      </c>
      <c r="V146" s="102">
        <v>0</v>
      </c>
      <c r="W146" s="102">
        <v>0</v>
      </c>
      <c r="X146" s="102">
        <v>0</v>
      </c>
      <c r="Y146" s="102">
        <v>0</v>
      </c>
      <c r="Z146" s="102">
        <v>1</v>
      </c>
      <c r="AA146" s="102">
        <v>1</v>
      </c>
      <c r="AB146" s="102">
        <v>0</v>
      </c>
      <c r="AC146" s="102">
        <v>0</v>
      </c>
      <c r="AD146" s="102">
        <v>0</v>
      </c>
      <c r="AE146" s="135">
        <v>0</v>
      </c>
    </row>
    <row r="147" spans="1:31" x14ac:dyDescent="0.2">
      <c r="A147" s="1" t="s">
        <v>124</v>
      </c>
      <c r="B147" t="s">
        <v>33</v>
      </c>
      <c r="C147">
        <v>26</v>
      </c>
      <c r="D147" t="s">
        <v>34</v>
      </c>
      <c r="E147" s="151" t="s">
        <v>64</v>
      </c>
      <c r="F147" s="151" t="s">
        <v>179</v>
      </c>
      <c r="G147" s="102">
        <v>0</v>
      </c>
      <c r="H147" s="102">
        <v>0</v>
      </c>
      <c r="I147" s="102">
        <v>0</v>
      </c>
      <c r="J147" s="102">
        <v>0</v>
      </c>
      <c r="K147" s="102">
        <v>0</v>
      </c>
      <c r="L147" s="102">
        <v>0</v>
      </c>
      <c r="M147" s="102">
        <v>0</v>
      </c>
      <c r="N147" s="102">
        <v>0</v>
      </c>
      <c r="O147" s="102">
        <v>0</v>
      </c>
      <c r="P147" s="102">
        <v>0</v>
      </c>
      <c r="Q147" s="102">
        <v>0</v>
      </c>
      <c r="R147" s="102">
        <v>0</v>
      </c>
      <c r="S147" s="102">
        <v>0</v>
      </c>
      <c r="T147" s="102">
        <v>0</v>
      </c>
      <c r="U147" s="102">
        <v>0</v>
      </c>
      <c r="V147" s="102">
        <v>0</v>
      </c>
      <c r="W147" s="102">
        <v>0</v>
      </c>
      <c r="X147" s="102">
        <v>0</v>
      </c>
      <c r="Y147" s="102">
        <v>0</v>
      </c>
      <c r="Z147" s="102">
        <v>0</v>
      </c>
      <c r="AA147" s="102">
        <v>0</v>
      </c>
      <c r="AB147" s="102">
        <v>1</v>
      </c>
      <c r="AC147" s="102">
        <v>1</v>
      </c>
      <c r="AD147" s="102">
        <v>1</v>
      </c>
      <c r="AE147" s="135">
        <v>1</v>
      </c>
    </row>
    <row r="148" spans="1:31" x14ac:dyDescent="0.2">
      <c r="A148" s="1" t="s">
        <v>124</v>
      </c>
      <c r="B148" t="s">
        <v>33</v>
      </c>
      <c r="C148">
        <v>27</v>
      </c>
      <c r="D148" t="s">
        <v>54</v>
      </c>
      <c r="F148"/>
      <c r="G148" s="102">
        <v>0</v>
      </c>
      <c r="H148" s="102">
        <v>0</v>
      </c>
      <c r="I148" s="102">
        <v>0</v>
      </c>
      <c r="J148" s="102">
        <v>0</v>
      </c>
      <c r="K148" s="102">
        <v>0</v>
      </c>
      <c r="L148" s="102">
        <v>0</v>
      </c>
      <c r="M148" s="102">
        <v>0</v>
      </c>
      <c r="N148" s="102">
        <v>0</v>
      </c>
      <c r="O148" s="102">
        <v>0</v>
      </c>
      <c r="P148" s="102">
        <v>0</v>
      </c>
      <c r="Q148" s="102">
        <v>0</v>
      </c>
      <c r="R148" s="102">
        <v>0</v>
      </c>
      <c r="S148" s="102">
        <v>0</v>
      </c>
      <c r="T148" s="102">
        <v>0</v>
      </c>
      <c r="U148" s="102">
        <v>0</v>
      </c>
      <c r="V148" s="102">
        <v>0</v>
      </c>
      <c r="W148" s="102">
        <v>0</v>
      </c>
      <c r="X148" s="102">
        <v>0</v>
      </c>
      <c r="Y148" s="102">
        <v>0</v>
      </c>
      <c r="Z148" s="102">
        <v>0</v>
      </c>
      <c r="AA148" s="102">
        <v>0</v>
      </c>
      <c r="AB148" s="102">
        <v>0</v>
      </c>
      <c r="AC148" s="102">
        <v>0</v>
      </c>
      <c r="AD148" s="102">
        <v>0</v>
      </c>
      <c r="AE148" s="135">
        <v>0</v>
      </c>
    </row>
    <row r="149" spans="1:31" x14ac:dyDescent="0.2">
      <c r="A149" s="1" t="s">
        <v>124</v>
      </c>
      <c r="B149" t="s">
        <v>33</v>
      </c>
      <c r="C149">
        <v>28</v>
      </c>
      <c r="D149" t="s">
        <v>54</v>
      </c>
      <c r="F149"/>
      <c r="G149" s="102">
        <v>0</v>
      </c>
      <c r="H149" s="102">
        <v>0</v>
      </c>
      <c r="I149" s="102">
        <v>0</v>
      </c>
      <c r="J149" s="102">
        <v>0</v>
      </c>
      <c r="K149" s="102">
        <v>0</v>
      </c>
      <c r="L149" s="102">
        <v>0</v>
      </c>
      <c r="M149" s="102">
        <v>0</v>
      </c>
      <c r="N149" s="102">
        <v>0</v>
      </c>
      <c r="O149" s="102">
        <v>0</v>
      </c>
      <c r="P149" s="102">
        <v>0</v>
      </c>
      <c r="Q149" s="102">
        <v>0</v>
      </c>
      <c r="R149" s="102">
        <v>0</v>
      </c>
      <c r="S149" s="102">
        <v>0</v>
      </c>
      <c r="T149" s="102">
        <v>0</v>
      </c>
      <c r="U149" s="102">
        <v>0</v>
      </c>
      <c r="V149" s="102">
        <v>0</v>
      </c>
      <c r="W149" s="102">
        <v>0</v>
      </c>
      <c r="X149" s="102">
        <v>0</v>
      </c>
      <c r="Y149" s="102">
        <v>0</v>
      </c>
      <c r="Z149" s="102">
        <v>0</v>
      </c>
      <c r="AA149" s="102">
        <v>0</v>
      </c>
      <c r="AB149" s="102">
        <v>0</v>
      </c>
      <c r="AC149" s="102">
        <v>0</v>
      </c>
      <c r="AD149" s="102">
        <v>0</v>
      </c>
      <c r="AE149" s="135">
        <v>0</v>
      </c>
    </row>
    <row r="150" spans="1:31" x14ac:dyDescent="0.2">
      <c r="A150" s="1" t="s">
        <v>124</v>
      </c>
      <c r="B150" t="s">
        <v>33</v>
      </c>
      <c r="C150">
        <v>29</v>
      </c>
      <c r="D150" t="s">
        <v>54</v>
      </c>
      <c r="F150"/>
      <c r="G150" s="102">
        <v>0</v>
      </c>
      <c r="H150" s="102">
        <v>0</v>
      </c>
      <c r="I150" s="102">
        <v>0</v>
      </c>
      <c r="J150" s="102">
        <v>0</v>
      </c>
      <c r="K150" s="102">
        <v>0</v>
      </c>
      <c r="L150" s="102">
        <v>0</v>
      </c>
      <c r="M150" s="102">
        <v>0</v>
      </c>
      <c r="N150" s="102">
        <v>0</v>
      </c>
      <c r="O150" s="102">
        <v>0</v>
      </c>
      <c r="P150" s="102">
        <v>0</v>
      </c>
      <c r="Q150" s="102">
        <v>0</v>
      </c>
      <c r="R150" s="102">
        <v>0</v>
      </c>
      <c r="S150" s="102">
        <v>0</v>
      </c>
      <c r="T150" s="102">
        <v>0</v>
      </c>
      <c r="U150" s="102">
        <v>0</v>
      </c>
      <c r="V150" s="102">
        <v>0</v>
      </c>
      <c r="W150" s="102">
        <v>0</v>
      </c>
      <c r="X150" s="102">
        <v>0</v>
      </c>
      <c r="Y150" s="102">
        <v>0</v>
      </c>
      <c r="Z150" s="102">
        <v>0</v>
      </c>
      <c r="AA150" s="102">
        <v>0</v>
      </c>
      <c r="AB150" s="102">
        <v>0</v>
      </c>
      <c r="AC150" s="102">
        <v>0</v>
      </c>
      <c r="AD150" s="102">
        <v>0</v>
      </c>
      <c r="AE150" s="135">
        <v>0</v>
      </c>
    </row>
    <row r="151" spans="1:31" x14ac:dyDescent="0.2">
      <c r="A151" s="1" t="s">
        <v>124</v>
      </c>
      <c r="B151" t="s">
        <v>33</v>
      </c>
      <c r="C151">
        <v>30</v>
      </c>
      <c r="D151" t="s">
        <v>48</v>
      </c>
      <c r="F151"/>
      <c r="G151" s="102">
        <v>0</v>
      </c>
      <c r="H151" s="102">
        <v>0</v>
      </c>
      <c r="I151" s="102">
        <v>0</v>
      </c>
      <c r="J151" s="102">
        <v>0</v>
      </c>
      <c r="K151" s="102">
        <v>0</v>
      </c>
      <c r="L151" s="102">
        <v>0</v>
      </c>
      <c r="M151" s="102">
        <v>0</v>
      </c>
      <c r="N151" s="102">
        <v>0</v>
      </c>
      <c r="O151" s="102">
        <v>0</v>
      </c>
      <c r="P151" s="102">
        <v>0</v>
      </c>
      <c r="Q151" s="102">
        <v>0</v>
      </c>
      <c r="R151" s="102">
        <v>0</v>
      </c>
      <c r="S151" s="102">
        <v>0</v>
      </c>
      <c r="T151" s="102">
        <v>0</v>
      </c>
      <c r="U151" s="102">
        <v>0</v>
      </c>
      <c r="V151" s="102">
        <v>0</v>
      </c>
      <c r="W151" s="102">
        <v>0</v>
      </c>
      <c r="X151" s="102">
        <v>0</v>
      </c>
      <c r="Y151" s="102">
        <v>0</v>
      </c>
      <c r="Z151" s="102">
        <v>0</v>
      </c>
      <c r="AA151" s="102">
        <v>0</v>
      </c>
      <c r="AB151" s="102">
        <v>0</v>
      </c>
      <c r="AC151" s="102">
        <v>0</v>
      </c>
      <c r="AD151" s="102">
        <v>0</v>
      </c>
      <c r="AE151" s="135">
        <v>0</v>
      </c>
    </row>
    <row r="152" spans="1:31" x14ac:dyDescent="0.2">
      <c r="A152" s="1" t="s">
        <v>124</v>
      </c>
      <c r="B152" t="s">
        <v>33</v>
      </c>
      <c r="C152">
        <v>31</v>
      </c>
      <c r="D152" t="s">
        <v>48</v>
      </c>
      <c r="F152"/>
      <c r="G152" s="102">
        <v>0</v>
      </c>
      <c r="H152" s="102">
        <v>0</v>
      </c>
      <c r="I152" s="102">
        <v>0</v>
      </c>
      <c r="J152" s="102">
        <v>0</v>
      </c>
      <c r="K152" s="102">
        <v>0</v>
      </c>
      <c r="L152" s="102">
        <v>0</v>
      </c>
      <c r="M152" s="102">
        <v>0</v>
      </c>
      <c r="N152" s="102">
        <v>0</v>
      </c>
      <c r="O152" s="102">
        <v>0</v>
      </c>
      <c r="P152" s="102">
        <v>0</v>
      </c>
      <c r="Q152" s="102">
        <v>0</v>
      </c>
      <c r="R152" s="102">
        <v>0</v>
      </c>
      <c r="S152" s="102">
        <v>0</v>
      </c>
      <c r="T152" s="102">
        <v>0</v>
      </c>
      <c r="U152" s="102">
        <v>0</v>
      </c>
      <c r="V152" s="102">
        <v>0</v>
      </c>
      <c r="W152" s="102">
        <v>0</v>
      </c>
      <c r="X152" s="102">
        <v>0</v>
      </c>
      <c r="Y152" s="102">
        <v>0</v>
      </c>
      <c r="Z152" s="102">
        <v>0</v>
      </c>
      <c r="AA152" s="102">
        <v>0</v>
      </c>
      <c r="AB152" s="102">
        <v>0</v>
      </c>
      <c r="AC152" s="102">
        <v>0</v>
      </c>
      <c r="AD152" s="102">
        <v>0</v>
      </c>
      <c r="AE152" s="135">
        <v>0</v>
      </c>
    </row>
    <row r="153" spans="1:31" x14ac:dyDescent="0.2">
      <c r="A153" s="1" t="s">
        <v>124</v>
      </c>
      <c r="B153" t="s">
        <v>33</v>
      </c>
      <c r="C153">
        <v>32</v>
      </c>
      <c r="D153" t="s">
        <v>34</v>
      </c>
      <c r="E153" s="151" t="s">
        <v>64</v>
      </c>
      <c r="F153" t="s">
        <v>179</v>
      </c>
      <c r="G153" s="102">
        <v>1</v>
      </c>
      <c r="H153" s="102">
        <v>1</v>
      </c>
      <c r="I153" s="102">
        <v>1</v>
      </c>
      <c r="J153" s="102">
        <v>1</v>
      </c>
      <c r="K153" s="102">
        <v>1</v>
      </c>
      <c r="L153" s="102">
        <v>1</v>
      </c>
      <c r="M153" s="102">
        <v>1</v>
      </c>
      <c r="N153" s="102">
        <v>1</v>
      </c>
      <c r="O153" s="102">
        <v>0</v>
      </c>
      <c r="P153" s="102">
        <v>0</v>
      </c>
      <c r="Q153" s="102">
        <v>0</v>
      </c>
      <c r="R153" s="102">
        <v>0</v>
      </c>
      <c r="S153" s="102">
        <v>0</v>
      </c>
      <c r="T153" s="102">
        <v>0</v>
      </c>
      <c r="U153" s="102">
        <v>0</v>
      </c>
      <c r="V153" s="102">
        <v>0</v>
      </c>
      <c r="W153" s="102">
        <v>0</v>
      </c>
      <c r="X153" s="102">
        <v>0</v>
      </c>
      <c r="Y153" s="102">
        <v>0</v>
      </c>
      <c r="Z153" s="102">
        <v>0</v>
      </c>
      <c r="AA153" s="102">
        <v>0</v>
      </c>
      <c r="AB153" s="102">
        <v>0</v>
      </c>
      <c r="AC153" s="102">
        <v>0</v>
      </c>
      <c r="AD153" s="102">
        <v>0</v>
      </c>
      <c r="AE153" s="135">
        <v>0</v>
      </c>
    </row>
    <row r="154" spans="1:31" x14ac:dyDescent="0.2">
      <c r="A154" s="1" t="s">
        <v>124</v>
      </c>
      <c r="B154" t="s">
        <v>33</v>
      </c>
      <c r="C154">
        <v>32</v>
      </c>
      <c r="D154" t="s">
        <v>34</v>
      </c>
      <c r="E154" s="151" t="s">
        <v>286</v>
      </c>
      <c r="F154" t="s">
        <v>179</v>
      </c>
      <c r="G154" s="102">
        <v>0</v>
      </c>
      <c r="H154" s="102">
        <v>0</v>
      </c>
      <c r="I154" s="102">
        <v>0</v>
      </c>
      <c r="J154" s="102">
        <v>0</v>
      </c>
      <c r="K154" s="102">
        <v>0</v>
      </c>
      <c r="L154" s="102">
        <v>0</v>
      </c>
      <c r="M154" s="102">
        <v>0</v>
      </c>
      <c r="N154" s="102">
        <v>0</v>
      </c>
      <c r="O154" s="102">
        <v>1</v>
      </c>
      <c r="P154" s="102">
        <v>1</v>
      </c>
      <c r="Q154" s="102">
        <v>1</v>
      </c>
      <c r="R154" s="102">
        <v>1</v>
      </c>
      <c r="S154" s="102">
        <v>1</v>
      </c>
      <c r="T154" s="102">
        <v>1</v>
      </c>
      <c r="U154" s="102">
        <v>1</v>
      </c>
      <c r="V154" s="102">
        <v>1</v>
      </c>
      <c r="W154" s="102">
        <v>1</v>
      </c>
      <c r="X154" s="102">
        <v>1</v>
      </c>
      <c r="Y154" s="102">
        <v>0</v>
      </c>
      <c r="Z154" s="102">
        <v>0</v>
      </c>
      <c r="AA154" s="102">
        <v>0</v>
      </c>
      <c r="AB154" s="102">
        <v>0</v>
      </c>
      <c r="AC154" s="102">
        <v>0</v>
      </c>
      <c r="AD154" s="102">
        <v>0</v>
      </c>
      <c r="AE154" s="135">
        <v>0</v>
      </c>
    </row>
    <row r="155" spans="1:31" x14ac:dyDescent="0.2">
      <c r="A155" s="1" t="s">
        <v>124</v>
      </c>
      <c r="B155" t="s">
        <v>33</v>
      </c>
      <c r="C155">
        <v>32</v>
      </c>
      <c r="D155" t="s">
        <v>34</v>
      </c>
      <c r="E155" s="151" t="s">
        <v>287</v>
      </c>
      <c r="F155" t="s">
        <v>179</v>
      </c>
      <c r="G155" s="102">
        <v>0</v>
      </c>
      <c r="H155" s="102">
        <v>0</v>
      </c>
      <c r="I155" s="102">
        <v>0</v>
      </c>
      <c r="J155" s="102">
        <v>0</v>
      </c>
      <c r="K155" s="102">
        <v>0</v>
      </c>
      <c r="L155" s="102">
        <v>0</v>
      </c>
      <c r="M155" s="102">
        <v>0</v>
      </c>
      <c r="N155" s="102">
        <v>0</v>
      </c>
      <c r="O155" s="102">
        <v>0</v>
      </c>
      <c r="P155" s="102">
        <v>0</v>
      </c>
      <c r="Q155" s="102">
        <v>0</v>
      </c>
      <c r="R155" s="102">
        <v>0</v>
      </c>
      <c r="S155" s="102">
        <v>0</v>
      </c>
      <c r="T155" s="102">
        <v>0</v>
      </c>
      <c r="U155" s="102">
        <v>0</v>
      </c>
      <c r="V155" s="102">
        <v>0</v>
      </c>
      <c r="W155" s="102">
        <v>0</v>
      </c>
      <c r="X155" s="102">
        <v>0</v>
      </c>
      <c r="Y155" s="102">
        <v>1</v>
      </c>
      <c r="Z155" s="102">
        <v>0</v>
      </c>
      <c r="AA155" s="102">
        <v>0</v>
      </c>
      <c r="AB155" s="102">
        <v>0</v>
      </c>
      <c r="AC155" s="102">
        <v>0</v>
      </c>
      <c r="AD155" s="102">
        <v>0</v>
      </c>
      <c r="AE155" s="135">
        <v>0</v>
      </c>
    </row>
    <row r="156" spans="1:31" x14ac:dyDescent="0.2">
      <c r="A156" s="1" t="s">
        <v>124</v>
      </c>
      <c r="B156" t="s">
        <v>33</v>
      </c>
      <c r="C156">
        <v>32</v>
      </c>
      <c r="D156" t="s">
        <v>34</v>
      </c>
      <c r="E156" s="151" t="s">
        <v>65</v>
      </c>
      <c r="F156" t="s">
        <v>179</v>
      </c>
      <c r="G156" s="102">
        <v>0</v>
      </c>
      <c r="H156" s="102">
        <v>0</v>
      </c>
      <c r="I156" s="102">
        <v>0</v>
      </c>
      <c r="J156" s="102">
        <v>0</v>
      </c>
      <c r="K156" s="102">
        <v>0</v>
      </c>
      <c r="L156" s="102">
        <v>0</v>
      </c>
      <c r="M156" s="102">
        <v>0</v>
      </c>
      <c r="N156" s="102">
        <v>0</v>
      </c>
      <c r="O156" s="102">
        <v>0</v>
      </c>
      <c r="P156" s="102">
        <v>0</v>
      </c>
      <c r="Q156" s="102">
        <v>0</v>
      </c>
      <c r="R156" s="102">
        <v>0</v>
      </c>
      <c r="S156" s="102">
        <v>0</v>
      </c>
      <c r="T156" s="102">
        <v>0</v>
      </c>
      <c r="U156" s="102">
        <v>0</v>
      </c>
      <c r="V156" s="102">
        <v>0</v>
      </c>
      <c r="W156" s="102">
        <v>0</v>
      </c>
      <c r="X156" s="102">
        <v>0</v>
      </c>
      <c r="Y156" s="102">
        <v>0</v>
      </c>
      <c r="Z156" s="102">
        <v>0</v>
      </c>
      <c r="AA156" s="102">
        <v>0</v>
      </c>
      <c r="AB156" s="102">
        <v>1</v>
      </c>
      <c r="AC156" s="102">
        <v>1</v>
      </c>
      <c r="AD156" s="102">
        <v>0</v>
      </c>
      <c r="AE156" s="135">
        <v>0</v>
      </c>
    </row>
    <row r="157" spans="1:31" x14ac:dyDescent="0.2">
      <c r="A157" s="1" t="s">
        <v>124</v>
      </c>
      <c r="B157" t="s">
        <v>33</v>
      </c>
      <c r="C157">
        <v>33</v>
      </c>
      <c r="D157" t="s">
        <v>34</v>
      </c>
      <c r="E157" s="151" t="s">
        <v>66</v>
      </c>
      <c r="F157" t="s">
        <v>179</v>
      </c>
      <c r="G157" s="102">
        <v>1</v>
      </c>
      <c r="H157" s="102">
        <v>1</v>
      </c>
      <c r="I157" s="102">
        <v>1</v>
      </c>
      <c r="J157" s="102">
        <v>1</v>
      </c>
      <c r="K157" s="102">
        <v>1</v>
      </c>
      <c r="L157" s="102">
        <v>1</v>
      </c>
      <c r="M157" s="102">
        <v>1</v>
      </c>
      <c r="N157" s="102">
        <v>1</v>
      </c>
      <c r="O157" s="102">
        <v>1</v>
      </c>
      <c r="P157" s="102">
        <v>1</v>
      </c>
      <c r="Q157" s="102">
        <v>1</v>
      </c>
      <c r="R157" s="102">
        <v>1</v>
      </c>
      <c r="S157" s="102">
        <v>1</v>
      </c>
      <c r="T157" s="102">
        <v>1</v>
      </c>
      <c r="U157" s="102">
        <v>1</v>
      </c>
      <c r="V157" s="102">
        <v>1</v>
      </c>
      <c r="W157" s="102">
        <v>1</v>
      </c>
      <c r="X157" s="102">
        <v>1</v>
      </c>
      <c r="Y157" s="102">
        <v>1</v>
      </c>
      <c r="Z157" s="102">
        <v>1</v>
      </c>
      <c r="AA157" s="102">
        <v>1</v>
      </c>
      <c r="AB157" s="102">
        <v>1</v>
      </c>
      <c r="AC157" s="102">
        <v>1</v>
      </c>
      <c r="AD157" s="102">
        <v>0</v>
      </c>
      <c r="AE157" s="135">
        <v>0</v>
      </c>
    </row>
    <row r="158" spans="1:31" x14ac:dyDescent="0.2">
      <c r="A158" s="1" t="s">
        <v>124</v>
      </c>
      <c r="B158" t="s">
        <v>33</v>
      </c>
      <c r="C158">
        <v>34</v>
      </c>
      <c r="D158" t="s">
        <v>34</v>
      </c>
      <c r="E158" s="151" t="s">
        <v>257</v>
      </c>
      <c r="F158" t="s">
        <v>179</v>
      </c>
      <c r="G158" s="102">
        <v>0</v>
      </c>
      <c r="H158" s="102">
        <v>0</v>
      </c>
      <c r="I158" s="102">
        <v>0</v>
      </c>
      <c r="J158" s="102">
        <v>0</v>
      </c>
      <c r="K158" s="102">
        <v>0</v>
      </c>
      <c r="L158" s="102">
        <v>1</v>
      </c>
      <c r="M158" s="102">
        <v>1</v>
      </c>
      <c r="N158" s="102">
        <v>1</v>
      </c>
      <c r="O158" s="102">
        <v>1</v>
      </c>
      <c r="P158" s="102">
        <v>1</v>
      </c>
      <c r="Q158" s="102">
        <v>0</v>
      </c>
      <c r="R158" s="102">
        <v>0</v>
      </c>
      <c r="S158" s="102">
        <v>0</v>
      </c>
      <c r="T158" s="102">
        <v>0</v>
      </c>
      <c r="U158" s="102">
        <v>0</v>
      </c>
      <c r="V158" s="102">
        <v>0</v>
      </c>
      <c r="W158" s="102">
        <v>0</v>
      </c>
      <c r="X158" s="102">
        <v>0</v>
      </c>
      <c r="Y158" s="102">
        <v>0</v>
      </c>
      <c r="Z158" s="102">
        <v>0</v>
      </c>
      <c r="AA158" s="102">
        <v>0</v>
      </c>
      <c r="AB158" s="102">
        <v>0</v>
      </c>
      <c r="AC158" s="102">
        <v>0</v>
      </c>
      <c r="AD158" s="102">
        <v>0</v>
      </c>
      <c r="AE158" s="135">
        <v>0</v>
      </c>
    </row>
    <row r="159" spans="1:31" x14ac:dyDescent="0.2">
      <c r="A159" s="1" t="s">
        <v>124</v>
      </c>
      <c r="B159" t="s">
        <v>33</v>
      </c>
      <c r="C159">
        <v>34</v>
      </c>
      <c r="D159" t="s">
        <v>34</v>
      </c>
      <c r="E159" s="151" t="s">
        <v>288</v>
      </c>
      <c r="F159" t="s">
        <v>179</v>
      </c>
      <c r="G159" s="102">
        <v>0</v>
      </c>
      <c r="H159" s="102">
        <v>0</v>
      </c>
      <c r="I159" s="102">
        <v>0</v>
      </c>
      <c r="J159" s="102">
        <v>0</v>
      </c>
      <c r="K159" s="102">
        <v>0</v>
      </c>
      <c r="L159" s="102">
        <v>0</v>
      </c>
      <c r="M159" s="102">
        <v>0</v>
      </c>
      <c r="N159" s="102">
        <v>0</v>
      </c>
      <c r="O159" s="102">
        <v>0</v>
      </c>
      <c r="P159" s="102">
        <v>0</v>
      </c>
      <c r="Q159" s="102">
        <v>1</v>
      </c>
      <c r="R159" s="102">
        <v>1</v>
      </c>
      <c r="S159" s="102">
        <v>0</v>
      </c>
      <c r="T159" s="102">
        <v>0</v>
      </c>
      <c r="U159" s="102">
        <v>0</v>
      </c>
      <c r="V159" s="102">
        <v>0</v>
      </c>
      <c r="W159" s="102">
        <v>0</v>
      </c>
      <c r="X159" s="102">
        <v>0</v>
      </c>
      <c r="Y159" s="102">
        <v>0</v>
      </c>
      <c r="Z159" s="102">
        <v>0</v>
      </c>
      <c r="AA159" s="102">
        <v>0</v>
      </c>
      <c r="AB159" s="102">
        <v>0</v>
      </c>
      <c r="AC159" s="102">
        <v>0</v>
      </c>
      <c r="AD159" s="102">
        <v>0</v>
      </c>
      <c r="AE159" s="135">
        <v>0</v>
      </c>
    </row>
    <row r="160" spans="1:31" x14ac:dyDescent="0.2">
      <c r="A160" s="1" t="s">
        <v>124</v>
      </c>
      <c r="B160" t="s">
        <v>33</v>
      </c>
      <c r="C160">
        <v>34</v>
      </c>
      <c r="D160" t="s">
        <v>34</v>
      </c>
      <c r="E160" s="151" t="s">
        <v>67</v>
      </c>
      <c r="F160" t="s">
        <v>179</v>
      </c>
      <c r="G160" s="102">
        <v>0</v>
      </c>
      <c r="H160" s="102">
        <v>0</v>
      </c>
      <c r="I160" s="102">
        <v>0</v>
      </c>
      <c r="J160" s="102">
        <v>0</v>
      </c>
      <c r="K160" s="102">
        <v>0</v>
      </c>
      <c r="L160" s="102">
        <v>0</v>
      </c>
      <c r="M160" s="102">
        <v>0</v>
      </c>
      <c r="N160" s="102">
        <v>0</v>
      </c>
      <c r="O160" s="102">
        <v>0</v>
      </c>
      <c r="P160" s="102">
        <v>0</v>
      </c>
      <c r="Q160" s="102">
        <v>0</v>
      </c>
      <c r="R160" s="102">
        <v>0</v>
      </c>
      <c r="S160" s="102">
        <v>1</v>
      </c>
      <c r="T160" s="102">
        <v>1</v>
      </c>
      <c r="U160" s="102">
        <v>1</v>
      </c>
      <c r="V160" s="102">
        <v>1</v>
      </c>
      <c r="W160" s="102">
        <v>1</v>
      </c>
      <c r="X160" s="102">
        <v>1</v>
      </c>
      <c r="Y160" s="102">
        <v>1</v>
      </c>
      <c r="Z160" s="102">
        <v>1</v>
      </c>
      <c r="AA160" s="102">
        <v>1</v>
      </c>
      <c r="AB160" s="102">
        <v>1</v>
      </c>
      <c r="AC160" s="102">
        <v>1</v>
      </c>
      <c r="AD160" s="102">
        <v>1</v>
      </c>
      <c r="AE160" s="135">
        <v>1</v>
      </c>
    </row>
    <row r="161" spans="1:31" x14ac:dyDescent="0.2">
      <c r="A161" s="1" t="s">
        <v>124</v>
      </c>
      <c r="B161" t="s">
        <v>33</v>
      </c>
      <c r="C161">
        <v>35</v>
      </c>
      <c r="D161" t="s">
        <v>34</v>
      </c>
      <c r="E161" s="151" t="s">
        <v>68</v>
      </c>
      <c r="F161" t="s">
        <v>179</v>
      </c>
      <c r="G161" s="102">
        <v>1</v>
      </c>
      <c r="H161" s="102">
        <v>1</v>
      </c>
      <c r="I161" s="102">
        <v>1</v>
      </c>
      <c r="J161" s="102">
        <v>1</v>
      </c>
      <c r="K161" s="102">
        <v>1</v>
      </c>
      <c r="L161" s="102">
        <v>1</v>
      </c>
      <c r="M161" s="102">
        <v>1</v>
      </c>
      <c r="N161" s="102">
        <v>1</v>
      </c>
      <c r="O161" s="102">
        <v>1</v>
      </c>
      <c r="P161" s="102">
        <v>1</v>
      </c>
      <c r="Q161" s="102">
        <v>1</v>
      </c>
      <c r="R161" s="102">
        <v>1</v>
      </c>
      <c r="S161" s="102">
        <v>1</v>
      </c>
      <c r="T161" s="102">
        <v>1</v>
      </c>
      <c r="U161" s="102">
        <v>1</v>
      </c>
      <c r="V161" s="102">
        <v>1</v>
      </c>
      <c r="W161" s="102">
        <v>1</v>
      </c>
      <c r="X161" s="102">
        <v>1</v>
      </c>
      <c r="Y161" s="102">
        <v>1</v>
      </c>
      <c r="Z161" s="102">
        <v>1</v>
      </c>
      <c r="AA161" s="102">
        <v>1</v>
      </c>
      <c r="AB161" s="102">
        <v>1</v>
      </c>
      <c r="AC161" s="102">
        <v>1</v>
      </c>
      <c r="AD161" s="102">
        <v>1</v>
      </c>
      <c r="AE161" s="135">
        <v>1</v>
      </c>
    </row>
    <row r="162" spans="1:31" x14ac:dyDescent="0.2">
      <c r="A162" s="1" t="s">
        <v>124</v>
      </c>
      <c r="B162" t="s">
        <v>33</v>
      </c>
      <c r="C162">
        <v>36</v>
      </c>
      <c r="D162" t="s">
        <v>95</v>
      </c>
      <c r="F162"/>
      <c r="G162" s="102">
        <v>0</v>
      </c>
      <c r="H162" s="102">
        <v>0</v>
      </c>
      <c r="I162" s="102">
        <v>0</v>
      </c>
      <c r="J162" s="102">
        <v>0</v>
      </c>
      <c r="K162" s="102">
        <v>0</v>
      </c>
      <c r="L162" s="102">
        <v>0</v>
      </c>
      <c r="M162" s="102">
        <v>0</v>
      </c>
      <c r="N162" s="102">
        <v>0</v>
      </c>
      <c r="O162" s="102">
        <v>0</v>
      </c>
      <c r="P162" s="102">
        <v>0</v>
      </c>
      <c r="Q162" s="102">
        <v>0</v>
      </c>
      <c r="R162" s="102">
        <v>0</v>
      </c>
      <c r="S162" s="102">
        <v>0</v>
      </c>
      <c r="T162" s="102">
        <v>0</v>
      </c>
      <c r="U162" s="102">
        <v>0</v>
      </c>
      <c r="V162" s="102">
        <v>0</v>
      </c>
      <c r="W162" s="102">
        <v>0</v>
      </c>
      <c r="X162" s="102">
        <v>0</v>
      </c>
      <c r="Y162" s="102">
        <v>0</v>
      </c>
      <c r="Z162" s="102">
        <v>0</v>
      </c>
      <c r="AA162" s="102">
        <v>0</v>
      </c>
      <c r="AB162" s="102">
        <v>0</v>
      </c>
      <c r="AC162" s="102">
        <v>0</v>
      </c>
      <c r="AD162" s="102">
        <v>0</v>
      </c>
      <c r="AE162" s="135">
        <v>0</v>
      </c>
    </row>
    <row r="163" spans="1:31" x14ac:dyDescent="0.2">
      <c r="A163" s="1" t="s">
        <v>124</v>
      </c>
      <c r="B163" t="s">
        <v>33</v>
      </c>
      <c r="C163">
        <v>37</v>
      </c>
      <c r="D163" t="s">
        <v>34</v>
      </c>
      <c r="E163" s="151" t="s">
        <v>69</v>
      </c>
      <c r="F163" t="s">
        <v>179</v>
      </c>
      <c r="G163" s="102">
        <v>1</v>
      </c>
      <c r="H163" s="102">
        <v>1</v>
      </c>
      <c r="I163" s="102">
        <v>1</v>
      </c>
      <c r="J163" s="102">
        <v>1</v>
      </c>
      <c r="K163" s="102">
        <v>1</v>
      </c>
      <c r="L163" s="102">
        <v>1</v>
      </c>
      <c r="M163" s="102">
        <v>1</v>
      </c>
      <c r="N163" s="102">
        <v>1</v>
      </c>
      <c r="O163" s="102">
        <v>1</v>
      </c>
      <c r="P163" s="102">
        <v>1</v>
      </c>
      <c r="Q163" s="102">
        <v>1</v>
      </c>
      <c r="R163" s="102">
        <v>1</v>
      </c>
      <c r="S163" s="102">
        <v>1</v>
      </c>
      <c r="T163" s="102">
        <v>1</v>
      </c>
      <c r="U163" s="102">
        <v>1</v>
      </c>
      <c r="V163" s="102">
        <v>1</v>
      </c>
      <c r="W163" s="102">
        <v>1</v>
      </c>
      <c r="X163" s="102">
        <v>1</v>
      </c>
      <c r="Y163" s="102">
        <v>1</v>
      </c>
      <c r="Z163" s="102">
        <v>1</v>
      </c>
      <c r="AA163" s="102">
        <v>1</v>
      </c>
      <c r="AB163" s="102">
        <v>1</v>
      </c>
      <c r="AC163" s="102">
        <v>1</v>
      </c>
      <c r="AD163" s="102">
        <v>1</v>
      </c>
      <c r="AE163" s="135">
        <v>1</v>
      </c>
    </row>
    <row r="164" spans="1:31" x14ac:dyDescent="0.2">
      <c r="A164" s="1" t="s">
        <v>124</v>
      </c>
      <c r="B164" t="s">
        <v>33</v>
      </c>
      <c r="C164">
        <v>38</v>
      </c>
      <c r="D164" t="s">
        <v>34</v>
      </c>
      <c r="E164" s="151" t="s">
        <v>70</v>
      </c>
      <c r="F164" t="s">
        <v>179</v>
      </c>
      <c r="G164" s="102">
        <v>1</v>
      </c>
      <c r="H164" s="102">
        <v>1</v>
      </c>
      <c r="I164" s="102">
        <v>1</v>
      </c>
      <c r="J164" s="102">
        <v>1</v>
      </c>
      <c r="K164" s="102">
        <v>1</v>
      </c>
      <c r="L164" s="102">
        <v>1</v>
      </c>
      <c r="M164" s="102">
        <v>1</v>
      </c>
      <c r="N164" s="102">
        <v>1</v>
      </c>
      <c r="O164" s="102">
        <v>1</v>
      </c>
      <c r="P164" s="102">
        <v>1</v>
      </c>
      <c r="Q164" s="102">
        <v>1</v>
      </c>
      <c r="R164" s="102">
        <v>1</v>
      </c>
      <c r="S164" s="102">
        <v>1</v>
      </c>
      <c r="T164" s="102">
        <v>1</v>
      </c>
      <c r="U164" s="102">
        <v>1</v>
      </c>
      <c r="V164" s="102">
        <v>1</v>
      </c>
      <c r="W164" s="102">
        <v>1</v>
      </c>
      <c r="X164" s="102">
        <v>1</v>
      </c>
      <c r="Y164" s="102">
        <v>1</v>
      </c>
      <c r="Z164" s="102">
        <v>1</v>
      </c>
      <c r="AA164" s="102">
        <v>1</v>
      </c>
      <c r="AB164" s="102">
        <v>1</v>
      </c>
      <c r="AC164" s="102">
        <v>1</v>
      </c>
      <c r="AD164" s="102">
        <v>1</v>
      </c>
      <c r="AE164" s="135">
        <v>1</v>
      </c>
    </row>
    <row r="165" spans="1:31" x14ac:dyDescent="0.2">
      <c r="A165" s="1" t="s">
        <v>124</v>
      </c>
      <c r="B165" t="s">
        <v>33</v>
      </c>
      <c r="C165">
        <v>39</v>
      </c>
      <c r="D165" t="s">
        <v>48</v>
      </c>
      <c r="F165"/>
      <c r="G165" s="102">
        <v>0</v>
      </c>
      <c r="H165" s="102">
        <v>0</v>
      </c>
      <c r="I165" s="102">
        <v>0</v>
      </c>
      <c r="J165" s="102">
        <v>0</v>
      </c>
      <c r="K165" s="102">
        <v>0</v>
      </c>
      <c r="L165" s="102">
        <v>0</v>
      </c>
      <c r="M165" s="102">
        <v>0</v>
      </c>
      <c r="N165" s="102">
        <v>0</v>
      </c>
      <c r="O165" s="102">
        <v>0</v>
      </c>
      <c r="P165" s="102">
        <v>0</v>
      </c>
      <c r="Q165" s="102">
        <v>0</v>
      </c>
      <c r="R165" s="102">
        <v>0</v>
      </c>
      <c r="S165" s="102">
        <v>0</v>
      </c>
      <c r="T165" s="102">
        <v>0</v>
      </c>
      <c r="U165" s="102">
        <v>0</v>
      </c>
      <c r="V165" s="102">
        <v>0</v>
      </c>
      <c r="W165" s="102">
        <v>0</v>
      </c>
      <c r="X165" s="102">
        <v>0</v>
      </c>
      <c r="Y165" s="102">
        <v>0</v>
      </c>
      <c r="Z165" s="102">
        <v>0</v>
      </c>
      <c r="AA165" s="102">
        <v>0</v>
      </c>
      <c r="AB165" s="102">
        <v>0</v>
      </c>
      <c r="AC165" s="102">
        <v>0</v>
      </c>
      <c r="AD165" s="102">
        <v>0</v>
      </c>
      <c r="AE165" s="135">
        <v>0</v>
      </c>
    </row>
    <row r="166" spans="1:31" x14ac:dyDescent="0.2">
      <c r="A166" s="1" t="s">
        <v>124</v>
      </c>
      <c r="B166" t="s">
        <v>33</v>
      </c>
      <c r="C166">
        <v>40</v>
      </c>
      <c r="D166" t="s">
        <v>34</v>
      </c>
      <c r="E166" s="151" t="s">
        <v>289</v>
      </c>
      <c r="F166" t="s">
        <v>179</v>
      </c>
      <c r="G166" s="102">
        <v>1</v>
      </c>
      <c r="H166" s="102">
        <v>1</v>
      </c>
      <c r="I166" s="102">
        <v>0</v>
      </c>
      <c r="J166" s="102">
        <v>0</v>
      </c>
      <c r="K166" s="102">
        <v>0</v>
      </c>
      <c r="L166" s="102">
        <v>0</v>
      </c>
      <c r="M166" s="102">
        <v>0</v>
      </c>
      <c r="N166" s="102">
        <v>0</v>
      </c>
      <c r="O166" s="102">
        <v>0</v>
      </c>
      <c r="P166" s="102">
        <v>0</v>
      </c>
      <c r="Q166" s="102">
        <v>0</v>
      </c>
      <c r="R166" s="102">
        <v>0</v>
      </c>
      <c r="S166" s="102">
        <v>0</v>
      </c>
      <c r="T166" s="102">
        <v>0</v>
      </c>
      <c r="U166" s="102">
        <v>0</v>
      </c>
      <c r="V166" s="102">
        <v>0</v>
      </c>
      <c r="W166" s="102">
        <v>0</v>
      </c>
      <c r="X166" s="102">
        <v>0</v>
      </c>
      <c r="Y166" s="102">
        <v>0</v>
      </c>
      <c r="Z166" s="102">
        <v>0</v>
      </c>
      <c r="AA166" s="102">
        <v>0</v>
      </c>
      <c r="AB166" s="102">
        <v>0</v>
      </c>
      <c r="AC166" s="102">
        <v>0</v>
      </c>
      <c r="AD166" s="102">
        <v>0</v>
      </c>
      <c r="AE166" s="135">
        <v>0</v>
      </c>
    </row>
    <row r="167" spans="1:31" x14ac:dyDescent="0.2">
      <c r="A167" s="1" t="s">
        <v>124</v>
      </c>
      <c r="B167" t="s">
        <v>33</v>
      </c>
      <c r="C167">
        <v>40</v>
      </c>
      <c r="D167" t="s">
        <v>34</v>
      </c>
      <c r="E167" s="151" t="s">
        <v>290</v>
      </c>
      <c r="F167" t="s">
        <v>179</v>
      </c>
      <c r="G167" s="102">
        <v>0</v>
      </c>
      <c r="H167" s="102">
        <v>0</v>
      </c>
      <c r="I167" s="102">
        <v>0</v>
      </c>
      <c r="J167" s="102">
        <v>0</v>
      </c>
      <c r="K167" s="102">
        <v>1</v>
      </c>
      <c r="L167" s="102">
        <v>1</v>
      </c>
      <c r="M167" s="102">
        <v>1</v>
      </c>
      <c r="N167" s="102">
        <v>1</v>
      </c>
      <c r="O167" s="102">
        <v>1</v>
      </c>
      <c r="P167" s="102">
        <v>1</v>
      </c>
      <c r="Q167" s="102">
        <v>1</v>
      </c>
      <c r="R167" s="102">
        <v>1</v>
      </c>
      <c r="S167" s="102">
        <v>1</v>
      </c>
      <c r="T167" s="102">
        <v>1</v>
      </c>
      <c r="U167" s="102">
        <v>1</v>
      </c>
      <c r="V167" s="102">
        <v>1</v>
      </c>
      <c r="W167" s="102">
        <v>1</v>
      </c>
      <c r="X167" s="102">
        <v>1</v>
      </c>
      <c r="Y167" s="102">
        <v>1</v>
      </c>
      <c r="Z167" s="102">
        <v>1</v>
      </c>
      <c r="AA167" s="102">
        <v>1</v>
      </c>
      <c r="AB167" s="102">
        <v>1</v>
      </c>
      <c r="AC167" s="102">
        <v>1</v>
      </c>
      <c r="AD167" s="102">
        <v>1</v>
      </c>
      <c r="AE167" s="135">
        <v>1</v>
      </c>
    </row>
    <row r="168" spans="1:31" x14ac:dyDescent="0.2">
      <c r="A168" s="1" t="s">
        <v>124</v>
      </c>
      <c r="B168" t="s">
        <v>33</v>
      </c>
      <c r="C168">
        <v>41</v>
      </c>
      <c r="D168" t="s">
        <v>34</v>
      </c>
      <c r="E168" s="151" t="s">
        <v>291</v>
      </c>
      <c r="F168" t="s">
        <v>179</v>
      </c>
      <c r="G168" s="102">
        <v>0</v>
      </c>
      <c r="H168" s="102">
        <v>1</v>
      </c>
      <c r="I168" s="102">
        <v>1</v>
      </c>
      <c r="J168" s="102">
        <v>1</v>
      </c>
      <c r="K168" s="102">
        <v>1</v>
      </c>
      <c r="L168" s="102">
        <v>1</v>
      </c>
      <c r="M168" s="102">
        <v>1</v>
      </c>
      <c r="N168" s="102">
        <v>1</v>
      </c>
      <c r="O168" s="102">
        <v>1</v>
      </c>
      <c r="P168" s="102">
        <v>1</v>
      </c>
      <c r="Q168" s="102">
        <v>1</v>
      </c>
      <c r="R168" s="102">
        <v>1</v>
      </c>
      <c r="S168" s="102">
        <v>1</v>
      </c>
      <c r="T168" s="102">
        <v>1</v>
      </c>
      <c r="U168" s="102">
        <v>1</v>
      </c>
      <c r="V168" s="102">
        <v>0</v>
      </c>
      <c r="W168" s="102">
        <v>0</v>
      </c>
      <c r="X168" s="102">
        <v>0</v>
      </c>
      <c r="Y168" s="102">
        <v>0</v>
      </c>
      <c r="Z168" s="102">
        <v>0</v>
      </c>
      <c r="AA168" s="102">
        <v>0</v>
      </c>
      <c r="AB168" s="102">
        <v>0</v>
      </c>
      <c r="AC168" s="102">
        <v>0</v>
      </c>
      <c r="AD168" s="102">
        <v>0</v>
      </c>
      <c r="AE168" s="135">
        <v>0</v>
      </c>
    </row>
    <row r="169" spans="1:31" x14ac:dyDescent="0.2">
      <c r="A169" s="1" t="s">
        <v>124</v>
      </c>
      <c r="B169" t="s">
        <v>33</v>
      </c>
      <c r="C169">
        <v>41</v>
      </c>
      <c r="D169" t="s">
        <v>34</v>
      </c>
      <c r="E169" s="151" t="s">
        <v>292</v>
      </c>
      <c r="F169" t="s">
        <v>179</v>
      </c>
      <c r="G169" s="102">
        <v>0</v>
      </c>
      <c r="H169" s="102">
        <v>0</v>
      </c>
      <c r="I169" s="102">
        <v>0</v>
      </c>
      <c r="J169" s="102">
        <v>0</v>
      </c>
      <c r="K169" s="102">
        <v>0</v>
      </c>
      <c r="L169" s="102">
        <v>0</v>
      </c>
      <c r="M169" s="102">
        <v>0</v>
      </c>
      <c r="N169" s="102">
        <v>0</v>
      </c>
      <c r="O169" s="102">
        <v>0</v>
      </c>
      <c r="P169" s="102">
        <v>0</v>
      </c>
      <c r="Q169" s="102">
        <v>0</v>
      </c>
      <c r="R169" s="102">
        <v>0</v>
      </c>
      <c r="S169" s="102">
        <v>0</v>
      </c>
      <c r="T169" s="102">
        <v>0</v>
      </c>
      <c r="U169" s="102">
        <v>0</v>
      </c>
      <c r="V169" s="102">
        <v>0</v>
      </c>
      <c r="W169" s="102">
        <v>0</v>
      </c>
      <c r="X169" s="102">
        <v>0</v>
      </c>
      <c r="Y169" s="102">
        <v>1</v>
      </c>
      <c r="Z169" s="102">
        <v>1</v>
      </c>
      <c r="AA169" s="102">
        <v>0</v>
      </c>
      <c r="AB169" s="102">
        <v>0</v>
      </c>
      <c r="AC169" s="102">
        <v>0</v>
      </c>
      <c r="AD169" s="102">
        <v>0</v>
      </c>
      <c r="AE169" s="135">
        <v>0</v>
      </c>
    </row>
    <row r="170" spans="1:31" x14ac:dyDescent="0.2">
      <c r="A170" s="1" t="s">
        <v>124</v>
      </c>
      <c r="B170" t="s">
        <v>33</v>
      </c>
      <c r="C170">
        <v>41</v>
      </c>
      <c r="D170" t="s">
        <v>34</v>
      </c>
      <c r="E170" s="151" t="s">
        <v>293</v>
      </c>
      <c r="F170" t="s">
        <v>179</v>
      </c>
      <c r="G170" s="102">
        <v>0</v>
      </c>
      <c r="H170" s="102">
        <v>0</v>
      </c>
      <c r="I170" s="102">
        <v>0</v>
      </c>
      <c r="J170" s="102">
        <v>0</v>
      </c>
      <c r="K170" s="102">
        <v>0</v>
      </c>
      <c r="L170" s="102">
        <v>0</v>
      </c>
      <c r="M170" s="102">
        <v>0</v>
      </c>
      <c r="N170" s="102">
        <v>0</v>
      </c>
      <c r="O170" s="102">
        <v>0</v>
      </c>
      <c r="P170" s="102">
        <v>0</v>
      </c>
      <c r="Q170" s="102">
        <v>0</v>
      </c>
      <c r="R170" s="102">
        <v>0</v>
      </c>
      <c r="S170" s="102">
        <v>0</v>
      </c>
      <c r="T170" s="102">
        <v>0</v>
      </c>
      <c r="U170" s="102">
        <v>0</v>
      </c>
      <c r="V170" s="102">
        <v>0</v>
      </c>
      <c r="W170" s="102">
        <v>0</v>
      </c>
      <c r="X170" s="102">
        <v>0</v>
      </c>
      <c r="Y170" s="102">
        <v>0</v>
      </c>
      <c r="Z170" s="102">
        <v>0</v>
      </c>
      <c r="AA170" s="102">
        <v>1</v>
      </c>
      <c r="AB170" s="102">
        <v>0</v>
      </c>
      <c r="AC170" s="102">
        <v>0</v>
      </c>
      <c r="AD170" s="102">
        <v>0</v>
      </c>
      <c r="AE170" s="135">
        <v>0</v>
      </c>
    </row>
    <row r="171" spans="1:31" x14ac:dyDescent="0.2">
      <c r="A171" s="1" t="s">
        <v>124</v>
      </c>
      <c r="B171" t="s">
        <v>33</v>
      </c>
      <c r="C171">
        <v>41</v>
      </c>
      <c r="D171" t="s">
        <v>34</v>
      </c>
      <c r="E171" s="151" t="s">
        <v>71</v>
      </c>
      <c r="F171" t="s">
        <v>179</v>
      </c>
      <c r="G171" s="102">
        <v>0</v>
      </c>
      <c r="H171" s="102">
        <v>0</v>
      </c>
      <c r="I171" s="102">
        <v>0</v>
      </c>
      <c r="J171" s="102">
        <v>0</v>
      </c>
      <c r="K171" s="102">
        <v>0</v>
      </c>
      <c r="L171" s="102">
        <v>0</v>
      </c>
      <c r="M171" s="102">
        <v>0</v>
      </c>
      <c r="N171" s="102">
        <v>0</v>
      </c>
      <c r="O171" s="102">
        <v>0</v>
      </c>
      <c r="P171" s="102">
        <v>0</v>
      </c>
      <c r="Q171" s="102">
        <v>0</v>
      </c>
      <c r="R171" s="102">
        <v>0</v>
      </c>
      <c r="S171" s="102">
        <v>0</v>
      </c>
      <c r="T171" s="102">
        <v>0</v>
      </c>
      <c r="U171" s="102">
        <v>0</v>
      </c>
      <c r="V171" s="102">
        <v>0</v>
      </c>
      <c r="W171" s="102">
        <v>0</v>
      </c>
      <c r="X171" s="102">
        <v>0</v>
      </c>
      <c r="Y171" s="102">
        <v>0</v>
      </c>
      <c r="Z171" s="102">
        <v>0</v>
      </c>
      <c r="AA171" s="102">
        <v>0</v>
      </c>
      <c r="AB171" s="102">
        <v>1</v>
      </c>
      <c r="AC171" s="102">
        <v>0</v>
      </c>
      <c r="AD171" s="102">
        <v>0</v>
      </c>
      <c r="AE171" s="135">
        <v>0</v>
      </c>
    </row>
    <row r="172" spans="1:31" x14ac:dyDescent="0.2">
      <c r="A172" s="1" t="s">
        <v>124</v>
      </c>
      <c r="B172" t="s">
        <v>33</v>
      </c>
      <c r="C172">
        <v>41</v>
      </c>
      <c r="D172" t="s">
        <v>34</v>
      </c>
      <c r="E172" s="151" t="s">
        <v>294</v>
      </c>
      <c r="F172" t="s">
        <v>179</v>
      </c>
      <c r="G172" s="102">
        <v>0</v>
      </c>
      <c r="H172" s="102">
        <v>0</v>
      </c>
      <c r="I172" s="102">
        <v>0</v>
      </c>
      <c r="J172" s="102">
        <v>0</v>
      </c>
      <c r="K172" s="102">
        <v>0</v>
      </c>
      <c r="L172" s="102">
        <v>0</v>
      </c>
      <c r="M172" s="102">
        <v>0</v>
      </c>
      <c r="N172" s="102">
        <v>0</v>
      </c>
      <c r="O172" s="102">
        <v>0</v>
      </c>
      <c r="P172" s="102">
        <v>0</v>
      </c>
      <c r="Q172" s="102">
        <v>0</v>
      </c>
      <c r="R172" s="102">
        <v>0</v>
      </c>
      <c r="S172" s="102">
        <v>0</v>
      </c>
      <c r="T172" s="102">
        <v>0</v>
      </c>
      <c r="U172" s="102">
        <v>0</v>
      </c>
      <c r="V172" s="102">
        <v>0</v>
      </c>
      <c r="W172" s="102">
        <v>0</v>
      </c>
      <c r="X172" s="102">
        <v>0</v>
      </c>
      <c r="Y172" s="102">
        <v>0</v>
      </c>
      <c r="Z172" s="102">
        <v>0</v>
      </c>
      <c r="AA172" s="102">
        <v>0</v>
      </c>
      <c r="AB172" s="102">
        <v>0</v>
      </c>
      <c r="AC172" s="102">
        <v>1</v>
      </c>
      <c r="AD172" s="102">
        <v>0</v>
      </c>
      <c r="AE172" s="135">
        <v>0</v>
      </c>
    </row>
    <row r="173" spans="1:31" x14ac:dyDescent="0.2">
      <c r="A173" s="1" t="s">
        <v>124</v>
      </c>
      <c r="B173" t="s">
        <v>33</v>
      </c>
      <c r="C173">
        <v>42</v>
      </c>
      <c r="D173" t="s">
        <v>34</v>
      </c>
      <c r="E173" s="151" t="s">
        <v>72</v>
      </c>
      <c r="F173" t="s">
        <v>179</v>
      </c>
      <c r="G173" s="102">
        <v>1</v>
      </c>
      <c r="H173" s="102">
        <v>1</v>
      </c>
      <c r="I173" s="102">
        <v>1</v>
      </c>
      <c r="J173" s="102">
        <v>1</v>
      </c>
      <c r="K173" s="102">
        <v>1</v>
      </c>
      <c r="L173" s="102">
        <v>1</v>
      </c>
      <c r="M173" s="102">
        <v>1</v>
      </c>
      <c r="N173" s="102">
        <v>1</v>
      </c>
      <c r="O173" s="102">
        <v>1</v>
      </c>
      <c r="P173" s="102">
        <v>1</v>
      </c>
      <c r="Q173" s="102">
        <v>1</v>
      </c>
      <c r="R173" s="102">
        <v>1</v>
      </c>
      <c r="S173" s="102">
        <v>1</v>
      </c>
      <c r="T173" s="102">
        <v>1</v>
      </c>
      <c r="U173" s="102">
        <v>1</v>
      </c>
      <c r="V173" s="102">
        <v>1</v>
      </c>
      <c r="W173" s="102">
        <v>1</v>
      </c>
      <c r="X173" s="102">
        <v>1</v>
      </c>
      <c r="Y173" s="102">
        <v>1</v>
      </c>
      <c r="Z173" s="102">
        <v>1</v>
      </c>
      <c r="AA173" s="102">
        <v>1</v>
      </c>
      <c r="AB173" s="102">
        <v>1</v>
      </c>
      <c r="AC173" s="102">
        <v>1</v>
      </c>
      <c r="AD173" s="102">
        <v>1</v>
      </c>
      <c r="AE173" s="135">
        <v>1</v>
      </c>
    </row>
    <row r="174" spans="1:31" x14ac:dyDescent="0.2">
      <c r="A174" s="1" t="s">
        <v>124</v>
      </c>
      <c r="B174" t="s">
        <v>33</v>
      </c>
      <c r="C174">
        <v>43</v>
      </c>
      <c r="D174" t="s">
        <v>34</v>
      </c>
      <c r="E174" s="151" t="s">
        <v>147</v>
      </c>
      <c r="F174" t="s">
        <v>179</v>
      </c>
      <c r="G174" s="102">
        <v>1</v>
      </c>
      <c r="H174" s="102">
        <v>1</v>
      </c>
      <c r="I174" s="102">
        <v>1</v>
      </c>
      <c r="J174" s="102">
        <v>1</v>
      </c>
      <c r="K174" s="102">
        <v>0</v>
      </c>
      <c r="L174" s="102">
        <v>0</v>
      </c>
      <c r="M174" s="102">
        <v>0</v>
      </c>
      <c r="N174" s="102">
        <v>0</v>
      </c>
      <c r="O174" s="102">
        <v>0</v>
      </c>
      <c r="P174" s="102">
        <v>0</v>
      </c>
      <c r="Q174" s="102">
        <v>0</v>
      </c>
      <c r="R174" s="102">
        <v>0</v>
      </c>
      <c r="S174" s="102">
        <v>0</v>
      </c>
      <c r="T174" s="102">
        <v>0</v>
      </c>
      <c r="U174" s="102">
        <v>0</v>
      </c>
      <c r="V174" s="102">
        <v>0</v>
      </c>
      <c r="W174" s="102">
        <v>0</v>
      </c>
      <c r="X174" s="102">
        <v>0</v>
      </c>
      <c r="Y174" s="102">
        <v>0</v>
      </c>
      <c r="Z174" s="102">
        <v>0</v>
      </c>
      <c r="AA174" s="102">
        <v>0</v>
      </c>
      <c r="AB174" s="102">
        <v>0</v>
      </c>
      <c r="AC174" s="102">
        <v>0</v>
      </c>
      <c r="AD174" s="102">
        <v>0</v>
      </c>
      <c r="AE174" s="135">
        <v>0</v>
      </c>
    </row>
    <row r="175" spans="1:31" x14ac:dyDescent="0.2">
      <c r="A175" s="1" t="s">
        <v>124</v>
      </c>
      <c r="B175" t="s">
        <v>33</v>
      </c>
      <c r="C175">
        <v>43</v>
      </c>
      <c r="D175" t="s">
        <v>34</v>
      </c>
      <c r="E175" s="151" t="s">
        <v>295</v>
      </c>
      <c r="F175" t="s">
        <v>179</v>
      </c>
      <c r="G175" s="102">
        <v>0</v>
      </c>
      <c r="H175" s="102">
        <v>0</v>
      </c>
      <c r="I175" s="102">
        <v>0</v>
      </c>
      <c r="J175" s="102">
        <v>0</v>
      </c>
      <c r="K175" s="102">
        <v>1</v>
      </c>
      <c r="L175" s="102">
        <v>1</v>
      </c>
      <c r="M175" s="102">
        <v>0</v>
      </c>
      <c r="N175" s="102">
        <v>0</v>
      </c>
      <c r="O175" s="102">
        <v>0</v>
      </c>
      <c r="P175" s="102">
        <v>0</v>
      </c>
      <c r="Q175" s="102">
        <v>0</v>
      </c>
      <c r="R175" s="102">
        <v>0</v>
      </c>
      <c r="S175" s="102">
        <v>0</v>
      </c>
      <c r="T175" s="102">
        <v>0</v>
      </c>
      <c r="U175" s="102">
        <v>0</v>
      </c>
      <c r="V175" s="102">
        <v>0</v>
      </c>
      <c r="W175" s="102">
        <v>0</v>
      </c>
      <c r="X175" s="102">
        <v>0</v>
      </c>
      <c r="Y175" s="102">
        <v>0</v>
      </c>
      <c r="Z175" s="102">
        <v>0</v>
      </c>
      <c r="AA175" s="102">
        <v>0</v>
      </c>
      <c r="AB175" s="102">
        <v>0</v>
      </c>
      <c r="AC175" s="102">
        <v>0</v>
      </c>
      <c r="AD175" s="102">
        <v>0</v>
      </c>
      <c r="AE175" s="135">
        <v>0</v>
      </c>
    </row>
    <row r="176" spans="1:31" x14ac:dyDescent="0.2">
      <c r="A176" s="1" t="s">
        <v>124</v>
      </c>
      <c r="B176" t="s">
        <v>33</v>
      </c>
      <c r="C176">
        <v>43</v>
      </c>
      <c r="D176" t="s">
        <v>34</v>
      </c>
      <c r="E176" s="151" t="s">
        <v>296</v>
      </c>
      <c r="F176" t="s">
        <v>179</v>
      </c>
      <c r="G176" s="102">
        <v>0</v>
      </c>
      <c r="H176" s="102">
        <v>0</v>
      </c>
      <c r="I176" s="102">
        <v>0</v>
      </c>
      <c r="J176" s="102">
        <v>0</v>
      </c>
      <c r="K176" s="102">
        <v>0</v>
      </c>
      <c r="L176" s="102">
        <v>0</v>
      </c>
      <c r="M176" s="102">
        <v>1</v>
      </c>
      <c r="N176" s="102">
        <v>0</v>
      </c>
      <c r="O176" s="102">
        <v>0</v>
      </c>
      <c r="P176" s="102">
        <v>0</v>
      </c>
      <c r="Q176" s="102">
        <v>0</v>
      </c>
      <c r="R176" s="102">
        <v>0</v>
      </c>
      <c r="S176" s="102">
        <v>0</v>
      </c>
      <c r="T176" s="102">
        <v>0</v>
      </c>
      <c r="U176" s="102">
        <v>0</v>
      </c>
      <c r="V176" s="102">
        <v>0</v>
      </c>
      <c r="W176" s="102">
        <v>0</v>
      </c>
      <c r="X176" s="102">
        <v>0</v>
      </c>
      <c r="Y176" s="102">
        <v>0</v>
      </c>
      <c r="Z176" s="102">
        <v>0</v>
      </c>
      <c r="AA176" s="102">
        <v>0</v>
      </c>
      <c r="AB176" s="102">
        <v>0</v>
      </c>
      <c r="AC176" s="102">
        <v>0</v>
      </c>
      <c r="AD176" s="102">
        <v>0</v>
      </c>
      <c r="AE176" s="135">
        <v>0</v>
      </c>
    </row>
    <row r="177" spans="1:31" x14ac:dyDescent="0.2">
      <c r="A177" s="1" t="s">
        <v>124</v>
      </c>
      <c r="B177" t="s">
        <v>33</v>
      </c>
      <c r="C177">
        <v>43</v>
      </c>
      <c r="D177" t="s">
        <v>34</v>
      </c>
      <c r="E177" s="151" t="s">
        <v>297</v>
      </c>
      <c r="F177" t="s">
        <v>179</v>
      </c>
      <c r="G177" s="102">
        <v>0</v>
      </c>
      <c r="H177" s="102">
        <v>0</v>
      </c>
      <c r="I177" s="102">
        <v>0</v>
      </c>
      <c r="J177" s="102">
        <v>0</v>
      </c>
      <c r="K177" s="102">
        <v>0</v>
      </c>
      <c r="L177" s="102">
        <v>0</v>
      </c>
      <c r="M177" s="102">
        <v>0</v>
      </c>
      <c r="N177" s="102">
        <v>1</v>
      </c>
      <c r="O177" s="102">
        <v>1</v>
      </c>
      <c r="P177" s="102">
        <v>1</v>
      </c>
      <c r="Q177" s="102">
        <v>0</v>
      </c>
      <c r="R177" s="102">
        <v>0</v>
      </c>
      <c r="S177" s="102">
        <v>0</v>
      </c>
      <c r="T177" s="102">
        <v>0</v>
      </c>
      <c r="U177" s="102">
        <v>0</v>
      </c>
      <c r="V177" s="102">
        <v>0</v>
      </c>
      <c r="W177" s="102">
        <v>0</v>
      </c>
      <c r="X177" s="102">
        <v>0</v>
      </c>
      <c r="Y177" s="102">
        <v>0</v>
      </c>
      <c r="Z177" s="102">
        <v>0</v>
      </c>
      <c r="AA177" s="102">
        <v>0</v>
      </c>
      <c r="AB177" s="102">
        <v>0</v>
      </c>
      <c r="AC177" s="102">
        <v>0</v>
      </c>
      <c r="AD177" s="102">
        <v>0</v>
      </c>
      <c r="AE177" s="135">
        <v>0</v>
      </c>
    </row>
    <row r="178" spans="1:31" x14ac:dyDescent="0.2">
      <c r="A178" s="1" t="s">
        <v>124</v>
      </c>
      <c r="B178" t="s">
        <v>33</v>
      </c>
      <c r="C178">
        <v>43</v>
      </c>
      <c r="D178" t="s">
        <v>34</v>
      </c>
      <c r="E178" s="151" t="s">
        <v>36</v>
      </c>
      <c r="F178" t="s">
        <v>179</v>
      </c>
      <c r="G178" s="102">
        <v>0</v>
      </c>
      <c r="H178" s="102">
        <v>0</v>
      </c>
      <c r="I178" s="102">
        <v>0</v>
      </c>
      <c r="J178" s="102">
        <v>0</v>
      </c>
      <c r="K178" s="102">
        <v>0</v>
      </c>
      <c r="L178" s="102">
        <v>0</v>
      </c>
      <c r="M178" s="102">
        <v>0</v>
      </c>
      <c r="N178" s="102">
        <v>0</v>
      </c>
      <c r="O178" s="102">
        <v>0</v>
      </c>
      <c r="P178" s="102">
        <v>0</v>
      </c>
      <c r="Q178" s="102">
        <v>1</v>
      </c>
      <c r="R178" s="102">
        <v>1</v>
      </c>
      <c r="S178" s="102">
        <v>1</v>
      </c>
      <c r="T178" s="102">
        <v>1</v>
      </c>
      <c r="U178" s="102">
        <v>1</v>
      </c>
      <c r="V178" s="102">
        <v>1</v>
      </c>
      <c r="W178" s="102">
        <v>1</v>
      </c>
      <c r="X178" s="102">
        <v>1</v>
      </c>
      <c r="Y178" s="102">
        <v>1</v>
      </c>
      <c r="Z178" s="102">
        <v>1</v>
      </c>
      <c r="AA178" s="102">
        <v>1</v>
      </c>
      <c r="AB178" s="102">
        <v>1</v>
      </c>
      <c r="AC178" s="102">
        <v>0</v>
      </c>
      <c r="AD178" s="102">
        <v>0</v>
      </c>
      <c r="AE178" s="135">
        <v>0</v>
      </c>
    </row>
    <row r="179" spans="1:31" x14ac:dyDescent="0.2">
      <c r="A179" s="1" t="s">
        <v>124</v>
      </c>
      <c r="B179" t="s">
        <v>33</v>
      </c>
      <c r="C179">
        <v>44</v>
      </c>
      <c r="D179" t="s">
        <v>48</v>
      </c>
      <c r="F179"/>
      <c r="G179" s="102">
        <v>0</v>
      </c>
      <c r="H179" s="102">
        <v>0</v>
      </c>
      <c r="I179" s="102">
        <v>0</v>
      </c>
      <c r="J179" s="102">
        <v>0</v>
      </c>
      <c r="K179" s="102">
        <v>0</v>
      </c>
      <c r="L179" s="102">
        <v>0</v>
      </c>
      <c r="M179" s="102">
        <v>0</v>
      </c>
      <c r="N179" s="102">
        <v>0</v>
      </c>
      <c r="O179" s="102">
        <v>0</v>
      </c>
      <c r="P179" s="102">
        <v>0</v>
      </c>
      <c r="Q179" s="102">
        <v>0</v>
      </c>
      <c r="R179" s="102">
        <v>0</v>
      </c>
      <c r="S179" s="102">
        <v>0</v>
      </c>
      <c r="T179" s="102">
        <v>0</v>
      </c>
      <c r="U179" s="102">
        <v>0</v>
      </c>
      <c r="V179" s="102">
        <v>0</v>
      </c>
      <c r="W179" s="102">
        <v>0</v>
      </c>
      <c r="X179" s="102">
        <v>0</v>
      </c>
      <c r="Y179" s="102">
        <v>0</v>
      </c>
      <c r="Z179" s="102">
        <v>0</v>
      </c>
      <c r="AA179" s="102">
        <v>0</v>
      </c>
      <c r="AB179" s="102">
        <v>0</v>
      </c>
      <c r="AC179" s="102">
        <v>0</v>
      </c>
      <c r="AD179" s="102">
        <v>0</v>
      </c>
      <c r="AE179" s="135">
        <v>0</v>
      </c>
    </row>
    <row r="180" spans="1:31" x14ac:dyDescent="0.2">
      <c r="A180" s="1" t="s">
        <v>124</v>
      </c>
      <c r="B180" t="s">
        <v>33</v>
      </c>
      <c r="C180">
        <v>45</v>
      </c>
      <c r="D180" t="s">
        <v>48</v>
      </c>
      <c r="F180"/>
      <c r="G180" s="102">
        <v>0</v>
      </c>
      <c r="H180" s="102">
        <v>0</v>
      </c>
      <c r="I180" s="102">
        <v>0</v>
      </c>
      <c r="J180" s="102">
        <v>0</v>
      </c>
      <c r="K180" s="102">
        <v>0</v>
      </c>
      <c r="L180" s="102">
        <v>0</v>
      </c>
      <c r="M180" s="102">
        <v>0</v>
      </c>
      <c r="N180" s="102">
        <v>0</v>
      </c>
      <c r="O180" s="102">
        <v>0</v>
      </c>
      <c r="P180" s="102">
        <v>0</v>
      </c>
      <c r="Q180" s="102">
        <v>0</v>
      </c>
      <c r="R180" s="102">
        <v>0</v>
      </c>
      <c r="S180" s="102">
        <v>0</v>
      </c>
      <c r="T180" s="102">
        <v>0</v>
      </c>
      <c r="U180" s="102">
        <v>0</v>
      </c>
      <c r="V180" s="102">
        <v>0</v>
      </c>
      <c r="W180" s="102">
        <v>0</v>
      </c>
      <c r="X180" s="102">
        <v>0</v>
      </c>
      <c r="Y180" s="102">
        <v>0</v>
      </c>
      <c r="Z180" s="102">
        <v>0</v>
      </c>
      <c r="AA180" s="102">
        <v>0</v>
      </c>
      <c r="AB180" s="102">
        <v>0</v>
      </c>
      <c r="AC180" s="102">
        <v>0</v>
      </c>
      <c r="AD180" s="102">
        <v>0</v>
      </c>
      <c r="AE180" s="135">
        <v>0</v>
      </c>
    </row>
    <row r="181" spans="1:31" x14ac:dyDescent="0.2">
      <c r="A181" s="1" t="s">
        <v>124</v>
      </c>
      <c r="B181" t="s">
        <v>33</v>
      </c>
      <c r="C181">
        <v>46</v>
      </c>
      <c r="D181" t="s">
        <v>48</v>
      </c>
      <c r="E181" s="151" t="s">
        <v>298</v>
      </c>
      <c r="F181" t="s">
        <v>179</v>
      </c>
      <c r="G181" s="102">
        <v>0</v>
      </c>
      <c r="H181" s="102">
        <v>0</v>
      </c>
      <c r="I181" s="102">
        <v>0</v>
      </c>
      <c r="J181" s="102">
        <v>0</v>
      </c>
      <c r="K181" s="102">
        <v>0</v>
      </c>
      <c r="L181" s="102">
        <v>0</v>
      </c>
      <c r="M181" s="102">
        <v>0</v>
      </c>
      <c r="N181" s="102">
        <v>0</v>
      </c>
      <c r="O181" s="102">
        <v>0</v>
      </c>
      <c r="P181" s="102">
        <v>0</v>
      </c>
      <c r="Q181" s="102">
        <v>0</v>
      </c>
      <c r="R181" s="102">
        <v>1</v>
      </c>
      <c r="S181" s="102">
        <v>0</v>
      </c>
      <c r="T181" s="102">
        <v>0</v>
      </c>
      <c r="U181" s="102">
        <v>0</v>
      </c>
      <c r="V181" s="102">
        <v>0</v>
      </c>
      <c r="W181" s="102">
        <v>0</v>
      </c>
      <c r="X181" s="102">
        <v>0</v>
      </c>
      <c r="Y181" s="102">
        <v>0</v>
      </c>
      <c r="Z181" s="102">
        <v>0</v>
      </c>
      <c r="AA181" s="102">
        <v>0</v>
      </c>
      <c r="AB181" s="102">
        <v>0</v>
      </c>
      <c r="AC181" s="102">
        <v>0</v>
      </c>
      <c r="AD181" s="102">
        <v>0</v>
      </c>
      <c r="AE181" s="135">
        <v>0</v>
      </c>
    </row>
    <row r="182" spans="1:31" x14ac:dyDescent="0.2">
      <c r="A182" s="1" t="s">
        <v>124</v>
      </c>
      <c r="B182" t="s">
        <v>33</v>
      </c>
      <c r="C182">
        <v>46</v>
      </c>
      <c r="D182" t="s">
        <v>48</v>
      </c>
      <c r="E182" s="151" t="s">
        <v>299</v>
      </c>
      <c r="F182" t="s">
        <v>179</v>
      </c>
      <c r="G182" s="102">
        <v>0</v>
      </c>
      <c r="H182" s="102">
        <v>0</v>
      </c>
      <c r="I182" s="102">
        <v>0</v>
      </c>
      <c r="J182" s="102">
        <v>0</v>
      </c>
      <c r="K182" s="102">
        <v>0</v>
      </c>
      <c r="L182" s="102">
        <v>0</v>
      </c>
      <c r="M182" s="102">
        <v>0</v>
      </c>
      <c r="N182" s="102">
        <v>0</v>
      </c>
      <c r="O182" s="102">
        <v>0</v>
      </c>
      <c r="P182" s="102">
        <v>0</v>
      </c>
      <c r="Q182" s="102">
        <v>0</v>
      </c>
      <c r="R182" s="102">
        <v>0</v>
      </c>
      <c r="S182" s="102">
        <v>1</v>
      </c>
      <c r="T182" s="102">
        <v>0</v>
      </c>
      <c r="U182" s="102">
        <v>0</v>
      </c>
      <c r="V182" s="102">
        <v>0</v>
      </c>
      <c r="W182" s="102">
        <v>0</v>
      </c>
      <c r="X182" s="102">
        <v>0</v>
      </c>
      <c r="Y182" s="102">
        <v>0</v>
      </c>
      <c r="Z182" s="102">
        <v>0</v>
      </c>
      <c r="AA182" s="102">
        <v>0</v>
      </c>
      <c r="AB182" s="102">
        <v>0</v>
      </c>
      <c r="AC182" s="102">
        <v>0</v>
      </c>
      <c r="AD182" s="102">
        <v>0</v>
      </c>
      <c r="AE182" s="135">
        <v>0</v>
      </c>
    </row>
    <row r="183" spans="1:31" x14ac:dyDescent="0.2">
      <c r="A183" s="1" t="s">
        <v>124</v>
      </c>
      <c r="B183" t="s">
        <v>33</v>
      </c>
      <c r="C183">
        <v>47</v>
      </c>
      <c r="D183" t="s">
        <v>48</v>
      </c>
      <c r="E183" s="151" t="s">
        <v>300</v>
      </c>
      <c r="F183" t="s">
        <v>179</v>
      </c>
      <c r="G183" s="102">
        <v>1</v>
      </c>
      <c r="H183" s="102">
        <v>1</v>
      </c>
      <c r="I183" s="102">
        <v>1</v>
      </c>
      <c r="J183" s="102">
        <v>1</v>
      </c>
      <c r="K183" s="102">
        <v>1</v>
      </c>
      <c r="L183" s="102">
        <v>1</v>
      </c>
      <c r="M183" s="102">
        <v>1</v>
      </c>
      <c r="N183" s="102">
        <v>1</v>
      </c>
      <c r="O183" s="102">
        <v>1</v>
      </c>
      <c r="P183" s="102">
        <v>1</v>
      </c>
      <c r="Q183" s="102">
        <v>1</v>
      </c>
      <c r="R183" s="102">
        <v>1</v>
      </c>
      <c r="S183" s="102">
        <v>1</v>
      </c>
      <c r="T183" s="102">
        <v>1</v>
      </c>
      <c r="U183" s="102">
        <v>1</v>
      </c>
      <c r="V183" s="102">
        <v>1</v>
      </c>
      <c r="W183" s="102">
        <v>1</v>
      </c>
      <c r="X183" s="102">
        <v>1</v>
      </c>
      <c r="Y183" s="102">
        <v>1</v>
      </c>
      <c r="Z183" s="102">
        <v>1</v>
      </c>
      <c r="AA183" s="102">
        <v>1</v>
      </c>
      <c r="AB183" s="102">
        <v>1</v>
      </c>
      <c r="AC183" s="102">
        <v>1</v>
      </c>
      <c r="AD183" s="102">
        <v>1</v>
      </c>
      <c r="AE183" s="135">
        <v>1</v>
      </c>
    </row>
    <row r="184" spans="1:31" x14ac:dyDescent="0.2">
      <c r="A184" s="1" t="s">
        <v>124</v>
      </c>
      <c r="B184" t="s">
        <v>33</v>
      </c>
      <c r="C184">
        <v>48</v>
      </c>
      <c r="D184" t="s">
        <v>34</v>
      </c>
      <c r="E184" s="151" t="s">
        <v>73</v>
      </c>
      <c r="F184" t="s">
        <v>179</v>
      </c>
      <c r="G184" s="102">
        <v>0</v>
      </c>
      <c r="H184" s="102">
        <v>0</v>
      </c>
      <c r="I184" s="102">
        <v>0</v>
      </c>
      <c r="J184" s="102">
        <v>0</v>
      </c>
      <c r="K184" s="102">
        <v>0</v>
      </c>
      <c r="L184" s="102">
        <v>1</v>
      </c>
      <c r="M184" s="102">
        <v>1</v>
      </c>
      <c r="N184" s="102">
        <v>0</v>
      </c>
      <c r="O184" s="102">
        <v>0</v>
      </c>
      <c r="P184" s="102">
        <v>0</v>
      </c>
      <c r="Q184" s="102">
        <v>0</v>
      </c>
      <c r="R184" s="102">
        <v>0</v>
      </c>
      <c r="S184" s="102">
        <v>0</v>
      </c>
      <c r="T184" s="102">
        <v>0</v>
      </c>
      <c r="U184" s="102">
        <v>0</v>
      </c>
      <c r="V184" s="102">
        <v>0</v>
      </c>
      <c r="W184" s="102">
        <v>0</v>
      </c>
      <c r="X184" s="102">
        <v>0</v>
      </c>
      <c r="Y184" s="102">
        <v>0</v>
      </c>
      <c r="Z184" s="102">
        <v>0</v>
      </c>
      <c r="AA184" s="102">
        <v>0</v>
      </c>
      <c r="AB184" s="102">
        <v>0</v>
      </c>
      <c r="AC184" s="102">
        <v>0</v>
      </c>
      <c r="AD184" s="102">
        <v>0</v>
      </c>
      <c r="AE184" s="135">
        <v>0</v>
      </c>
    </row>
    <row r="185" spans="1:31" x14ac:dyDescent="0.2">
      <c r="A185" s="1" t="s">
        <v>124</v>
      </c>
      <c r="B185" t="s">
        <v>33</v>
      </c>
      <c r="C185">
        <v>48</v>
      </c>
      <c r="D185" t="s">
        <v>34</v>
      </c>
      <c r="E185" s="151" t="s">
        <v>301</v>
      </c>
      <c r="F185" t="s">
        <v>179</v>
      </c>
      <c r="G185" s="102">
        <v>0</v>
      </c>
      <c r="H185" s="102">
        <v>0</v>
      </c>
      <c r="I185" s="102">
        <v>0</v>
      </c>
      <c r="J185" s="102">
        <v>0</v>
      </c>
      <c r="K185" s="102">
        <v>0</v>
      </c>
      <c r="L185" s="102">
        <v>0</v>
      </c>
      <c r="M185" s="102">
        <v>0</v>
      </c>
      <c r="N185" s="102">
        <v>1</v>
      </c>
      <c r="O185" s="102">
        <v>1</v>
      </c>
      <c r="P185" s="102">
        <v>0</v>
      </c>
      <c r="Q185" s="102">
        <v>0</v>
      </c>
      <c r="R185" s="102">
        <v>0</v>
      </c>
      <c r="S185" s="102">
        <v>0</v>
      </c>
      <c r="T185" s="102">
        <v>0</v>
      </c>
      <c r="U185" s="102">
        <v>0</v>
      </c>
      <c r="V185" s="102">
        <v>0</v>
      </c>
      <c r="W185" s="102">
        <v>0</v>
      </c>
      <c r="X185" s="102">
        <v>0</v>
      </c>
      <c r="Y185" s="102">
        <v>0</v>
      </c>
      <c r="Z185" s="102">
        <v>0</v>
      </c>
      <c r="AA185" s="102">
        <v>0</v>
      </c>
      <c r="AB185" s="102">
        <v>0</v>
      </c>
      <c r="AC185" s="102">
        <v>0</v>
      </c>
      <c r="AD185" s="102">
        <v>0</v>
      </c>
      <c r="AE185" s="135">
        <v>0</v>
      </c>
    </row>
    <row r="186" spans="1:31" x14ac:dyDescent="0.2">
      <c r="A186" s="1" t="s">
        <v>124</v>
      </c>
      <c r="B186" t="s">
        <v>33</v>
      </c>
      <c r="C186">
        <v>48</v>
      </c>
      <c r="D186" t="s">
        <v>34</v>
      </c>
      <c r="E186" s="151" t="s">
        <v>302</v>
      </c>
      <c r="F186" t="s">
        <v>179</v>
      </c>
      <c r="G186" s="102">
        <v>0</v>
      </c>
      <c r="H186" s="102">
        <v>0</v>
      </c>
      <c r="I186" s="102">
        <v>0</v>
      </c>
      <c r="J186" s="102">
        <v>0</v>
      </c>
      <c r="K186" s="102">
        <v>0</v>
      </c>
      <c r="L186" s="102">
        <v>0</v>
      </c>
      <c r="M186" s="102">
        <v>0</v>
      </c>
      <c r="N186" s="102">
        <v>0</v>
      </c>
      <c r="O186" s="102">
        <v>0</v>
      </c>
      <c r="P186" s="102">
        <v>1</v>
      </c>
      <c r="Q186" s="102">
        <v>1</v>
      </c>
      <c r="R186" s="102">
        <v>1</v>
      </c>
      <c r="S186" s="102">
        <v>1</v>
      </c>
      <c r="T186" s="102">
        <v>1</v>
      </c>
      <c r="U186" s="102">
        <v>1</v>
      </c>
      <c r="V186" s="102">
        <v>0</v>
      </c>
      <c r="W186" s="102">
        <v>0</v>
      </c>
      <c r="X186" s="102">
        <v>0</v>
      </c>
      <c r="Y186" s="102">
        <v>0</v>
      </c>
      <c r="Z186" s="102">
        <v>0</v>
      </c>
      <c r="AA186" s="102">
        <v>0</v>
      </c>
      <c r="AB186" s="102">
        <v>0</v>
      </c>
      <c r="AC186" s="102">
        <v>0</v>
      </c>
      <c r="AD186" s="102">
        <v>0</v>
      </c>
      <c r="AE186" s="135">
        <v>0</v>
      </c>
    </row>
    <row r="187" spans="1:31" x14ac:dyDescent="0.2">
      <c r="A187" s="1" t="s">
        <v>124</v>
      </c>
      <c r="B187" t="s">
        <v>33</v>
      </c>
      <c r="C187">
        <v>48</v>
      </c>
      <c r="D187" t="s">
        <v>34</v>
      </c>
      <c r="E187" s="151" t="s">
        <v>283</v>
      </c>
      <c r="F187" t="s">
        <v>179</v>
      </c>
      <c r="G187" s="102">
        <v>0</v>
      </c>
      <c r="H187" s="102">
        <v>0</v>
      </c>
      <c r="I187" s="102">
        <v>0</v>
      </c>
      <c r="J187" s="102">
        <v>0</v>
      </c>
      <c r="K187" s="102">
        <v>0</v>
      </c>
      <c r="L187" s="102">
        <v>0</v>
      </c>
      <c r="M187" s="102">
        <v>0</v>
      </c>
      <c r="N187" s="102">
        <v>0</v>
      </c>
      <c r="O187" s="102">
        <v>0</v>
      </c>
      <c r="P187" s="102">
        <v>0</v>
      </c>
      <c r="Q187" s="102">
        <v>0</v>
      </c>
      <c r="R187" s="102">
        <v>0</v>
      </c>
      <c r="S187" s="102">
        <v>0</v>
      </c>
      <c r="T187" s="102">
        <v>0</v>
      </c>
      <c r="U187" s="102">
        <v>0</v>
      </c>
      <c r="V187" s="102">
        <v>0</v>
      </c>
      <c r="W187" s="102">
        <v>0</v>
      </c>
      <c r="X187" s="102">
        <v>0</v>
      </c>
      <c r="Y187" s="102">
        <v>1</v>
      </c>
      <c r="Z187" s="102">
        <v>1</v>
      </c>
      <c r="AA187" s="102">
        <v>0</v>
      </c>
      <c r="AB187" s="102">
        <v>0</v>
      </c>
      <c r="AC187" s="102">
        <v>0</v>
      </c>
      <c r="AD187" s="102">
        <v>0</v>
      </c>
      <c r="AE187" s="135">
        <v>0</v>
      </c>
    </row>
    <row r="188" spans="1:31" x14ac:dyDescent="0.2">
      <c r="A188" s="1" t="s">
        <v>124</v>
      </c>
      <c r="B188" t="s">
        <v>33</v>
      </c>
      <c r="C188">
        <v>48</v>
      </c>
      <c r="D188" t="s">
        <v>34</v>
      </c>
      <c r="E188" s="151" t="s">
        <v>303</v>
      </c>
      <c r="F188" t="s">
        <v>179</v>
      </c>
      <c r="G188" s="102">
        <v>0</v>
      </c>
      <c r="H188" s="102">
        <v>0</v>
      </c>
      <c r="I188" s="102">
        <v>0</v>
      </c>
      <c r="J188" s="102">
        <v>0</v>
      </c>
      <c r="K188" s="102">
        <v>0</v>
      </c>
      <c r="L188" s="102">
        <v>0</v>
      </c>
      <c r="M188" s="102">
        <v>0</v>
      </c>
      <c r="N188" s="102">
        <v>0</v>
      </c>
      <c r="O188" s="102">
        <v>0</v>
      </c>
      <c r="P188" s="102">
        <v>0</v>
      </c>
      <c r="Q188" s="102">
        <v>0</v>
      </c>
      <c r="R188" s="102">
        <v>0</v>
      </c>
      <c r="S188" s="102">
        <v>0</v>
      </c>
      <c r="T188" s="102">
        <v>0</v>
      </c>
      <c r="U188" s="102">
        <v>0</v>
      </c>
      <c r="V188" s="102">
        <v>0</v>
      </c>
      <c r="W188" s="102">
        <v>0</v>
      </c>
      <c r="X188" s="102">
        <v>0</v>
      </c>
      <c r="Y188" s="102">
        <v>0</v>
      </c>
      <c r="Z188" s="102">
        <v>0</v>
      </c>
      <c r="AA188" s="102">
        <v>1</v>
      </c>
      <c r="AB188" s="102">
        <v>0</v>
      </c>
      <c r="AC188" s="102">
        <v>0</v>
      </c>
      <c r="AD188" s="102">
        <v>0</v>
      </c>
      <c r="AE188" s="135">
        <v>0</v>
      </c>
    </row>
    <row r="189" spans="1:31" x14ac:dyDescent="0.2">
      <c r="A189" s="1" t="s">
        <v>124</v>
      </c>
      <c r="B189" t="s">
        <v>33</v>
      </c>
      <c r="C189">
        <v>48</v>
      </c>
      <c r="D189" t="s">
        <v>34</v>
      </c>
      <c r="E189" s="151" t="s">
        <v>304</v>
      </c>
      <c r="F189" t="s">
        <v>179</v>
      </c>
      <c r="G189" s="102">
        <v>0</v>
      </c>
      <c r="H189" s="102">
        <v>0</v>
      </c>
      <c r="I189" s="102">
        <v>0</v>
      </c>
      <c r="J189" s="102">
        <v>0</v>
      </c>
      <c r="K189" s="102">
        <v>0</v>
      </c>
      <c r="L189" s="102">
        <v>0</v>
      </c>
      <c r="M189" s="102">
        <v>0</v>
      </c>
      <c r="N189" s="102">
        <v>0</v>
      </c>
      <c r="O189" s="102">
        <v>0</v>
      </c>
      <c r="P189" s="102">
        <v>0</v>
      </c>
      <c r="Q189" s="102">
        <v>0</v>
      </c>
      <c r="R189" s="102">
        <v>0</v>
      </c>
      <c r="S189" s="102">
        <v>0</v>
      </c>
      <c r="T189" s="102">
        <v>0</v>
      </c>
      <c r="U189" s="102">
        <v>0</v>
      </c>
      <c r="V189" s="102">
        <v>0</v>
      </c>
      <c r="W189" s="102">
        <v>0</v>
      </c>
      <c r="X189" s="102">
        <v>0</v>
      </c>
      <c r="Y189" s="102">
        <v>0</v>
      </c>
      <c r="Z189" s="102">
        <v>0</v>
      </c>
      <c r="AA189" s="102">
        <v>0</v>
      </c>
      <c r="AB189" s="102">
        <v>0</v>
      </c>
      <c r="AC189" s="102">
        <v>1</v>
      </c>
      <c r="AD189" s="102">
        <v>0</v>
      </c>
      <c r="AE189" s="135">
        <v>0</v>
      </c>
    </row>
    <row r="190" spans="1:31" x14ac:dyDescent="0.2">
      <c r="A190" s="1" t="s">
        <v>124</v>
      </c>
      <c r="B190" t="s">
        <v>33</v>
      </c>
      <c r="C190">
        <v>49</v>
      </c>
      <c r="D190" t="s">
        <v>34</v>
      </c>
      <c r="E190" s="151" t="s">
        <v>305</v>
      </c>
      <c r="F190" t="s">
        <v>179</v>
      </c>
      <c r="G190" s="102">
        <v>0</v>
      </c>
      <c r="H190" s="102">
        <v>1</v>
      </c>
      <c r="I190" s="102">
        <v>0</v>
      </c>
      <c r="J190" s="102">
        <v>0</v>
      </c>
      <c r="K190" s="102">
        <v>0</v>
      </c>
      <c r="L190" s="102">
        <v>0</v>
      </c>
      <c r="M190" s="102">
        <v>0</v>
      </c>
      <c r="N190" s="102">
        <v>0</v>
      </c>
      <c r="O190" s="102">
        <v>0</v>
      </c>
      <c r="P190" s="102">
        <v>0</v>
      </c>
      <c r="Q190" s="102">
        <v>0</v>
      </c>
      <c r="R190" s="102">
        <v>0</v>
      </c>
      <c r="S190" s="102">
        <v>0</v>
      </c>
      <c r="T190" s="102">
        <v>0</v>
      </c>
      <c r="U190" s="102">
        <v>0</v>
      </c>
      <c r="V190" s="102">
        <v>0</v>
      </c>
      <c r="W190" s="102">
        <v>0</v>
      </c>
      <c r="X190" s="102">
        <v>0</v>
      </c>
      <c r="Y190" s="102">
        <v>0</v>
      </c>
      <c r="Z190" s="102">
        <v>0</v>
      </c>
      <c r="AA190" s="102">
        <v>0</v>
      </c>
      <c r="AB190" s="102">
        <v>0</v>
      </c>
      <c r="AC190" s="102">
        <v>0</v>
      </c>
      <c r="AD190" s="102">
        <v>0</v>
      </c>
      <c r="AE190" s="135">
        <v>0</v>
      </c>
    </row>
    <row r="191" spans="1:31" x14ac:dyDescent="0.2">
      <c r="A191" s="1" t="s">
        <v>124</v>
      </c>
      <c r="B191" t="s">
        <v>33</v>
      </c>
      <c r="C191">
        <v>49</v>
      </c>
      <c r="D191" t="s">
        <v>34</v>
      </c>
      <c r="E191" s="151" t="s">
        <v>74</v>
      </c>
      <c r="F191" t="s">
        <v>179</v>
      </c>
      <c r="G191" s="102">
        <v>0</v>
      </c>
      <c r="H191" s="102">
        <v>0</v>
      </c>
      <c r="I191" s="102">
        <v>0</v>
      </c>
      <c r="J191" s="102">
        <v>0</v>
      </c>
      <c r="K191" s="102">
        <v>0</v>
      </c>
      <c r="L191" s="102">
        <v>0</v>
      </c>
      <c r="M191" s="102">
        <v>1</v>
      </c>
      <c r="N191" s="102">
        <v>0</v>
      </c>
      <c r="O191" s="102">
        <v>0</v>
      </c>
      <c r="P191" s="102">
        <v>0</v>
      </c>
      <c r="Q191" s="102">
        <v>0</v>
      </c>
      <c r="R191" s="102">
        <v>0</v>
      </c>
      <c r="S191" s="102">
        <v>0</v>
      </c>
      <c r="T191" s="102">
        <v>0</v>
      </c>
      <c r="U191" s="102">
        <v>0</v>
      </c>
      <c r="V191" s="102">
        <v>0</v>
      </c>
      <c r="W191" s="102">
        <v>0</v>
      </c>
      <c r="X191" s="102">
        <v>0</v>
      </c>
      <c r="Y191" s="102">
        <v>0</v>
      </c>
      <c r="Z191" s="102">
        <v>0</v>
      </c>
      <c r="AA191" s="102">
        <v>0</v>
      </c>
      <c r="AB191" s="102">
        <v>0</v>
      </c>
      <c r="AC191" s="102">
        <v>0</v>
      </c>
      <c r="AD191" s="102">
        <v>0</v>
      </c>
      <c r="AE191" s="135">
        <v>0</v>
      </c>
    </row>
    <row r="192" spans="1:31" x14ac:dyDescent="0.2">
      <c r="A192" s="1" t="s">
        <v>124</v>
      </c>
      <c r="B192" t="s">
        <v>33</v>
      </c>
      <c r="C192">
        <v>49</v>
      </c>
      <c r="D192" t="s">
        <v>34</v>
      </c>
      <c r="E192" s="151" t="s">
        <v>306</v>
      </c>
      <c r="F192" t="s">
        <v>179</v>
      </c>
      <c r="G192" s="102">
        <v>0</v>
      </c>
      <c r="H192" s="102">
        <v>0</v>
      </c>
      <c r="I192" s="102">
        <v>0</v>
      </c>
      <c r="J192" s="102">
        <v>0</v>
      </c>
      <c r="K192" s="102">
        <v>0</v>
      </c>
      <c r="L192" s="102">
        <v>0</v>
      </c>
      <c r="M192" s="102">
        <v>0</v>
      </c>
      <c r="N192" s="102">
        <v>0</v>
      </c>
      <c r="O192" s="102">
        <v>0</v>
      </c>
      <c r="P192" s="102">
        <v>1</v>
      </c>
      <c r="Q192" s="102">
        <v>1</v>
      </c>
      <c r="R192" s="102">
        <v>0</v>
      </c>
      <c r="S192" s="102">
        <v>0</v>
      </c>
      <c r="T192" s="102">
        <v>0</v>
      </c>
      <c r="U192" s="102">
        <v>0</v>
      </c>
      <c r="V192" s="102">
        <v>0</v>
      </c>
      <c r="W192" s="102">
        <v>0</v>
      </c>
      <c r="X192" s="102">
        <v>0</v>
      </c>
      <c r="Y192" s="102">
        <v>0</v>
      </c>
      <c r="Z192" s="102">
        <v>0</v>
      </c>
      <c r="AA192" s="102">
        <v>0</v>
      </c>
      <c r="AB192" s="102">
        <v>0</v>
      </c>
      <c r="AC192" s="102">
        <v>0</v>
      </c>
      <c r="AD192" s="102">
        <v>0</v>
      </c>
      <c r="AE192" s="135">
        <v>0</v>
      </c>
    </row>
    <row r="193" spans="1:31" x14ac:dyDescent="0.2">
      <c r="A193" s="1" t="s">
        <v>124</v>
      </c>
      <c r="B193" t="s">
        <v>33</v>
      </c>
      <c r="C193">
        <v>49</v>
      </c>
      <c r="D193" t="s">
        <v>34</v>
      </c>
      <c r="E193" s="151" t="s">
        <v>307</v>
      </c>
      <c r="F193" t="s">
        <v>179</v>
      </c>
      <c r="G193" s="102">
        <v>0</v>
      </c>
      <c r="H193" s="102">
        <v>0</v>
      </c>
      <c r="I193" s="102">
        <v>0</v>
      </c>
      <c r="J193" s="102">
        <v>0</v>
      </c>
      <c r="K193" s="102">
        <v>0</v>
      </c>
      <c r="L193" s="102">
        <v>0</v>
      </c>
      <c r="M193" s="102">
        <v>0</v>
      </c>
      <c r="N193" s="102">
        <v>0</v>
      </c>
      <c r="O193" s="102">
        <v>0</v>
      </c>
      <c r="P193" s="102">
        <v>0</v>
      </c>
      <c r="Q193" s="102">
        <v>0</v>
      </c>
      <c r="R193" s="102">
        <v>1</v>
      </c>
      <c r="S193" s="102">
        <v>1</v>
      </c>
      <c r="T193" s="102">
        <v>0</v>
      </c>
      <c r="U193" s="102">
        <v>0</v>
      </c>
      <c r="V193" s="102">
        <v>0</v>
      </c>
      <c r="W193" s="102">
        <v>0</v>
      </c>
      <c r="X193" s="102">
        <v>0</v>
      </c>
      <c r="Y193" s="102">
        <v>0</v>
      </c>
      <c r="Z193" s="102">
        <v>0</v>
      </c>
      <c r="AA193" s="102">
        <v>0</v>
      </c>
      <c r="AB193" s="102">
        <v>0</v>
      </c>
      <c r="AC193" s="102">
        <v>0</v>
      </c>
      <c r="AD193" s="102">
        <v>0</v>
      </c>
      <c r="AE193" s="135">
        <v>0</v>
      </c>
    </row>
    <row r="194" spans="1:31" x14ac:dyDescent="0.2">
      <c r="A194" s="1" t="s">
        <v>124</v>
      </c>
      <c r="B194" t="s">
        <v>33</v>
      </c>
      <c r="C194">
        <v>49</v>
      </c>
      <c r="D194" t="s">
        <v>34</v>
      </c>
      <c r="E194" s="151" t="s">
        <v>308</v>
      </c>
      <c r="F194" t="s">
        <v>179</v>
      </c>
      <c r="G194" s="102">
        <v>0</v>
      </c>
      <c r="H194" s="102">
        <v>0</v>
      </c>
      <c r="I194" s="102">
        <v>0</v>
      </c>
      <c r="J194" s="102">
        <v>0</v>
      </c>
      <c r="K194" s="102">
        <v>0</v>
      </c>
      <c r="L194" s="102">
        <v>0</v>
      </c>
      <c r="M194" s="102">
        <v>0</v>
      </c>
      <c r="N194" s="102">
        <v>0</v>
      </c>
      <c r="O194" s="102">
        <v>0</v>
      </c>
      <c r="P194" s="102">
        <v>0</v>
      </c>
      <c r="Q194" s="102">
        <v>0</v>
      </c>
      <c r="R194" s="102">
        <v>0</v>
      </c>
      <c r="S194" s="102">
        <v>0</v>
      </c>
      <c r="T194" s="102">
        <v>0</v>
      </c>
      <c r="U194" s="102">
        <v>0</v>
      </c>
      <c r="V194" s="102">
        <v>0</v>
      </c>
      <c r="W194" s="102">
        <v>0</v>
      </c>
      <c r="X194" s="102">
        <v>1</v>
      </c>
      <c r="Y194" s="102">
        <v>0</v>
      </c>
      <c r="Z194" s="102">
        <v>0</v>
      </c>
      <c r="AA194" s="102">
        <v>0</v>
      </c>
      <c r="AB194" s="102">
        <v>0</v>
      </c>
      <c r="AC194" s="102">
        <v>0</v>
      </c>
      <c r="AD194" s="102">
        <v>0</v>
      </c>
      <c r="AE194" s="135">
        <v>0</v>
      </c>
    </row>
    <row r="195" spans="1:31" x14ac:dyDescent="0.2">
      <c r="A195" s="1" t="s">
        <v>124</v>
      </c>
      <c r="B195" t="s">
        <v>33</v>
      </c>
      <c r="C195">
        <v>50</v>
      </c>
      <c r="D195" t="s">
        <v>34</v>
      </c>
      <c r="E195" s="151" t="s">
        <v>309</v>
      </c>
      <c r="F195" t="s">
        <v>179</v>
      </c>
      <c r="G195" s="102">
        <v>1</v>
      </c>
      <c r="H195" s="102">
        <v>1</v>
      </c>
      <c r="I195" s="102">
        <v>0</v>
      </c>
      <c r="J195" s="102">
        <v>0</v>
      </c>
      <c r="K195" s="102">
        <v>0</v>
      </c>
      <c r="L195" s="102">
        <v>0</v>
      </c>
      <c r="M195" s="102">
        <v>0</v>
      </c>
      <c r="N195" s="102">
        <v>0</v>
      </c>
      <c r="O195" s="102">
        <v>0</v>
      </c>
      <c r="P195" s="102">
        <v>0</v>
      </c>
      <c r="Q195" s="102">
        <v>0</v>
      </c>
      <c r="R195" s="102">
        <v>0</v>
      </c>
      <c r="S195" s="102">
        <v>0</v>
      </c>
      <c r="T195" s="102">
        <v>0</v>
      </c>
      <c r="U195" s="102">
        <v>0</v>
      </c>
      <c r="V195" s="102">
        <v>0</v>
      </c>
      <c r="W195" s="102">
        <v>0</v>
      </c>
      <c r="X195" s="102">
        <v>0</v>
      </c>
      <c r="Y195" s="102">
        <v>0</v>
      </c>
      <c r="Z195" s="102">
        <v>0</v>
      </c>
      <c r="AA195" s="102">
        <v>0</v>
      </c>
      <c r="AB195" s="102">
        <v>0</v>
      </c>
      <c r="AC195" s="102">
        <v>0</v>
      </c>
      <c r="AD195" s="102">
        <v>0</v>
      </c>
      <c r="AE195" s="135">
        <v>0</v>
      </c>
    </row>
    <row r="196" spans="1:31" x14ac:dyDescent="0.2">
      <c r="A196" s="1" t="s">
        <v>124</v>
      </c>
      <c r="B196" t="s">
        <v>33</v>
      </c>
      <c r="C196">
        <v>50</v>
      </c>
      <c r="D196" t="s">
        <v>34</v>
      </c>
      <c r="E196" s="151" t="s">
        <v>310</v>
      </c>
      <c r="F196" t="s">
        <v>179</v>
      </c>
      <c r="G196" s="102">
        <v>0</v>
      </c>
      <c r="H196" s="102">
        <v>0</v>
      </c>
      <c r="I196" s="102">
        <v>0</v>
      </c>
      <c r="J196" s="102">
        <v>0</v>
      </c>
      <c r="K196" s="102">
        <v>0</v>
      </c>
      <c r="L196" s="102">
        <v>0</v>
      </c>
      <c r="M196" s="102">
        <v>0</v>
      </c>
      <c r="N196" s="102">
        <v>1</v>
      </c>
      <c r="O196" s="102">
        <v>1</v>
      </c>
      <c r="P196" s="102">
        <v>1</v>
      </c>
      <c r="Q196" s="102">
        <v>1</v>
      </c>
      <c r="R196" s="102">
        <v>1</v>
      </c>
      <c r="S196" s="102">
        <v>1</v>
      </c>
      <c r="T196" s="102">
        <v>1</v>
      </c>
      <c r="U196" s="102">
        <v>1</v>
      </c>
      <c r="V196" s="102">
        <v>1</v>
      </c>
      <c r="W196" s="102">
        <v>1</v>
      </c>
      <c r="X196" s="102">
        <v>1</v>
      </c>
      <c r="Y196" s="102">
        <v>1</v>
      </c>
      <c r="Z196" s="102">
        <v>1</v>
      </c>
      <c r="AA196" s="102">
        <v>1</v>
      </c>
      <c r="AB196" s="102">
        <v>1</v>
      </c>
      <c r="AC196" s="102">
        <v>1</v>
      </c>
      <c r="AD196" s="102">
        <v>1</v>
      </c>
      <c r="AE196" s="135">
        <v>1</v>
      </c>
    </row>
    <row r="197" spans="1:31" x14ac:dyDescent="0.2">
      <c r="A197" s="1" t="s">
        <v>124</v>
      </c>
      <c r="B197" t="s">
        <v>33</v>
      </c>
      <c r="C197">
        <v>51</v>
      </c>
      <c r="D197" t="s">
        <v>34</v>
      </c>
      <c r="E197" s="151" t="s">
        <v>75</v>
      </c>
      <c r="F197" t="s">
        <v>179</v>
      </c>
      <c r="G197" s="102">
        <v>1</v>
      </c>
      <c r="H197" s="102">
        <v>1</v>
      </c>
      <c r="I197" s="102">
        <v>1</v>
      </c>
      <c r="J197" s="102">
        <v>1</v>
      </c>
      <c r="K197" s="102">
        <v>1</v>
      </c>
      <c r="L197" s="102">
        <v>1</v>
      </c>
      <c r="M197" s="102">
        <v>1</v>
      </c>
      <c r="N197" s="102">
        <v>1</v>
      </c>
      <c r="O197" s="102">
        <v>1</v>
      </c>
      <c r="P197" s="102">
        <v>1</v>
      </c>
      <c r="Q197" s="102">
        <v>1</v>
      </c>
      <c r="R197" s="102">
        <v>1</v>
      </c>
      <c r="S197" s="102">
        <v>1</v>
      </c>
      <c r="T197" s="102">
        <v>1</v>
      </c>
      <c r="U197" s="102">
        <v>1</v>
      </c>
      <c r="V197" s="102">
        <v>1</v>
      </c>
      <c r="W197" s="102">
        <v>1</v>
      </c>
      <c r="X197" s="102">
        <v>1</v>
      </c>
      <c r="Y197" s="102">
        <v>1</v>
      </c>
      <c r="Z197" s="102">
        <v>1</v>
      </c>
      <c r="AA197" s="102">
        <v>1</v>
      </c>
      <c r="AB197" s="102">
        <v>1</v>
      </c>
      <c r="AC197" s="102">
        <v>1</v>
      </c>
      <c r="AD197" s="102">
        <v>1</v>
      </c>
      <c r="AE197" s="135">
        <v>1</v>
      </c>
    </row>
    <row r="198" spans="1:31" x14ac:dyDescent="0.2">
      <c r="A198" s="1" t="s">
        <v>124</v>
      </c>
      <c r="B198" t="s">
        <v>33</v>
      </c>
      <c r="C198">
        <v>52</v>
      </c>
      <c r="D198" t="s">
        <v>34</v>
      </c>
      <c r="E198" s="151" t="s">
        <v>311</v>
      </c>
      <c r="F198" t="s">
        <v>179</v>
      </c>
      <c r="G198" s="102">
        <v>0</v>
      </c>
      <c r="H198" s="102">
        <v>1</v>
      </c>
      <c r="I198" s="102">
        <v>1</v>
      </c>
      <c r="J198" s="102">
        <v>1</v>
      </c>
      <c r="K198" s="102">
        <v>1</v>
      </c>
      <c r="L198" s="102">
        <v>1</v>
      </c>
      <c r="M198" s="102">
        <v>1</v>
      </c>
      <c r="N198" s="102">
        <v>1</v>
      </c>
      <c r="O198" s="102">
        <v>1</v>
      </c>
      <c r="P198" s="102">
        <v>1</v>
      </c>
      <c r="Q198" s="102">
        <v>1</v>
      </c>
      <c r="R198" s="102">
        <v>1</v>
      </c>
      <c r="S198" s="102">
        <v>1</v>
      </c>
      <c r="T198" s="102">
        <v>1</v>
      </c>
      <c r="U198" s="102">
        <v>1</v>
      </c>
      <c r="V198" s="102">
        <v>1</v>
      </c>
      <c r="W198" s="102">
        <v>1</v>
      </c>
      <c r="X198" s="102">
        <v>1</v>
      </c>
      <c r="Y198" s="102">
        <v>0</v>
      </c>
      <c r="Z198" s="102">
        <v>0</v>
      </c>
      <c r="AA198" s="102">
        <v>0</v>
      </c>
      <c r="AB198" s="102">
        <v>0</v>
      </c>
      <c r="AC198" s="102">
        <v>0</v>
      </c>
      <c r="AD198" s="102">
        <v>0</v>
      </c>
      <c r="AE198" s="135">
        <v>0</v>
      </c>
    </row>
    <row r="199" spans="1:31" x14ac:dyDescent="0.2">
      <c r="A199" s="1" t="s">
        <v>124</v>
      </c>
      <c r="B199" t="s">
        <v>33</v>
      </c>
      <c r="C199">
        <v>52</v>
      </c>
      <c r="D199" t="s">
        <v>34</v>
      </c>
      <c r="E199" s="151" t="s">
        <v>312</v>
      </c>
      <c r="F199" t="s">
        <v>179</v>
      </c>
      <c r="G199" s="102">
        <v>0</v>
      </c>
      <c r="H199" s="102">
        <v>0</v>
      </c>
      <c r="I199" s="102">
        <v>0</v>
      </c>
      <c r="J199" s="102">
        <v>0</v>
      </c>
      <c r="K199" s="102">
        <v>0</v>
      </c>
      <c r="L199" s="102">
        <v>0</v>
      </c>
      <c r="M199" s="102">
        <v>0</v>
      </c>
      <c r="N199" s="102">
        <v>0</v>
      </c>
      <c r="O199" s="102">
        <v>0</v>
      </c>
      <c r="P199" s="102">
        <v>0</v>
      </c>
      <c r="Q199" s="102">
        <v>0</v>
      </c>
      <c r="R199" s="102">
        <v>0</v>
      </c>
      <c r="S199" s="102">
        <v>0</v>
      </c>
      <c r="T199" s="102">
        <v>0</v>
      </c>
      <c r="U199" s="102">
        <v>0</v>
      </c>
      <c r="V199" s="102">
        <v>0</v>
      </c>
      <c r="W199" s="102">
        <v>0</v>
      </c>
      <c r="X199" s="102">
        <v>0</v>
      </c>
      <c r="Y199" s="102">
        <v>1</v>
      </c>
      <c r="Z199" s="102">
        <v>1</v>
      </c>
      <c r="AA199" s="102">
        <v>0</v>
      </c>
      <c r="AB199" s="102">
        <v>0</v>
      </c>
      <c r="AC199" s="102">
        <v>0</v>
      </c>
      <c r="AD199" s="102">
        <v>0</v>
      </c>
      <c r="AE199" s="135">
        <v>0</v>
      </c>
    </row>
    <row r="200" spans="1:31" x14ac:dyDescent="0.2">
      <c r="A200" s="1" t="s">
        <v>124</v>
      </c>
      <c r="B200" t="s">
        <v>33</v>
      </c>
      <c r="C200">
        <v>52</v>
      </c>
      <c r="D200" t="s">
        <v>34</v>
      </c>
      <c r="E200" s="151" t="s">
        <v>313</v>
      </c>
      <c r="F200" t="s">
        <v>179</v>
      </c>
      <c r="G200" s="102">
        <v>0</v>
      </c>
      <c r="H200" s="102">
        <v>0</v>
      </c>
      <c r="I200" s="102">
        <v>0</v>
      </c>
      <c r="J200" s="102">
        <v>0</v>
      </c>
      <c r="K200" s="102">
        <v>0</v>
      </c>
      <c r="L200" s="102">
        <v>0</v>
      </c>
      <c r="M200" s="102">
        <v>0</v>
      </c>
      <c r="N200" s="102">
        <v>0</v>
      </c>
      <c r="O200" s="102">
        <v>0</v>
      </c>
      <c r="P200" s="102">
        <v>0</v>
      </c>
      <c r="Q200" s="102">
        <v>0</v>
      </c>
      <c r="R200" s="102">
        <v>0</v>
      </c>
      <c r="S200" s="102">
        <v>0</v>
      </c>
      <c r="T200" s="102">
        <v>0</v>
      </c>
      <c r="U200" s="102">
        <v>0</v>
      </c>
      <c r="V200" s="102">
        <v>0</v>
      </c>
      <c r="W200" s="102">
        <v>0</v>
      </c>
      <c r="X200" s="102">
        <v>0</v>
      </c>
      <c r="Y200" s="102">
        <v>0</v>
      </c>
      <c r="Z200" s="102">
        <v>0</v>
      </c>
      <c r="AA200" s="102">
        <v>1</v>
      </c>
      <c r="AB200" s="102">
        <v>0</v>
      </c>
      <c r="AC200" s="102">
        <v>0</v>
      </c>
      <c r="AD200" s="102">
        <v>0</v>
      </c>
      <c r="AE200" s="135">
        <v>0</v>
      </c>
    </row>
    <row r="201" spans="1:31" x14ac:dyDescent="0.2">
      <c r="A201" s="1" t="s">
        <v>124</v>
      </c>
      <c r="B201" t="s">
        <v>33</v>
      </c>
      <c r="C201">
        <v>52</v>
      </c>
      <c r="D201" t="s">
        <v>34</v>
      </c>
      <c r="E201" s="151" t="s">
        <v>314</v>
      </c>
      <c r="F201" t="s">
        <v>179</v>
      </c>
      <c r="G201" s="102">
        <v>0</v>
      </c>
      <c r="H201" s="102">
        <v>0</v>
      </c>
      <c r="I201" s="102">
        <v>0</v>
      </c>
      <c r="J201" s="102">
        <v>0</v>
      </c>
      <c r="K201" s="102">
        <v>0</v>
      </c>
      <c r="L201" s="102">
        <v>0</v>
      </c>
      <c r="M201" s="102">
        <v>0</v>
      </c>
      <c r="N201" s="102">
        <v>0</v>
      </c>
      <c r="O201" s="102">
        <v>0</v>
      </c>
      <c r="P201" s="102">
        <v>0</v>
      </c>
      <c r="Q201" s="102">
        <v>0</v>
      </c>
      <c r="R201" s="102">
        <v>0</v>
      </c>
      <c r="S201" s="102">
        <v>0</v>
      </c>
      <c r="T201" s="102">
        <v>0</v>
      </c>
      <c r="U201" s="102">
        <v>0</v>
      </c>
      <c r="V201" s="102">
        <v>0</v>
      </c>
      <c r="W201" s="102">
        <v>0</v>
      </c>
      <c r="X201" s="102">
        <v>0</v>
      </c>
      <c r="Y201" s="102">
        <v>0</v>
      </c>
      <c r="Z201" s="102">
        <v>0</v>
      </c>
      <c r="AA201" s="102">
        <v>0</v>
      </c>
      <c r="AB201" s="102">
        <v>0</v>
      </c>
      <c r="AC201" s="102">
        <v>1</v>
      </c>
      <c r="AD201" s="102">
        <v>0</v>
      </c>
      <c r="AE201" s="135">
        <v>0</v>
      </c>
    </row>
    <row r="202" spans="1:31" x14ac:dyDescent="0.2">
      <c r="A202" s="1" t="s">
        <v>124</v>
      </c>
      <c r="B202" t="s">
        <v>33</v>
      </c>
      <c r="C202">
        <v>53</v>
      </c>
      <c r="D202" t="s">
        <v>34</v>
      </c>
      <c r="E202" s="151" t="s">
        <v>315</v>
      </c>
      <c r="F202" t="s">
        <v>179</v>
      </c>
      <c r="G202" s="102">
        <v>0</v>
      </c>
      <c r="H202" s="102">
        <v>0</v>
      </c>
      <c r="I202" s="102">
        <v>0</v>
      </c>
      <c r="J202" s="102">
        <v>0</v>
      </c>
      <c r="K202" s="102">
        <v>0</v>
      </c>
      <c r="L202" s="102">
        <v>0</v>
      </c>
      <c r="M202" s="102">
        <v>0</v>
      </c>
      <c r="N202" s="102">
        <v>0</v>
      </c>
      <c r="O202" s="102">
        <v>1</v>
      </c>
      <c r="P202" s="102">
        <v>1</v>
      </c>
      <c r="Q202" s="102">
        <v>0</v>
      </c>
      <c r="R202" s="102">
        <v>0</v>
      </c>
      <c r="S202" s="102">
        <v>0</v>
      </c>
      <c r="T202" s="102">
        <v>0</v>
      </c>
      <c r="U202" s="102">
        <v>0</v>
      </c>
      <c r="V202" s="102">
        <v>0</v>
      </c>
      <c r="W202" s="102">
        <v>0</v>
      </c>
      <c r="X202" s="102">
        <v>0</v>
      </c>
      <c r="Y202" s="102">
        <v>0</v>
      </c>
      <c r="Z202" s="102">
        <v>0</v>
      </c>
      <c r="AA202" s="102">
        <v>0</v>
      </c>
      <c r="AB202" s="102">
        <v>0</v>
      </c>
      <c r="AC202" s="102">
        <v>0</v>
      </c>
      <c r="AD202" s="102">
        <v>0</v>
      </c>
      <c r="AE202" s="135">
        <v>0</v>
      </c>
    </row>
    <row r="203" spans="1:31" x14ac:dyDescent="0.2">
      <c r="A203" s="1" t="s">
        <v>124</v>
      </c>
      <c r="B203" t="s">
        <v>33</v>
      </c>
      <c r="C203">
        <v>53</v>
      </c>
      <c r="D203" t="s">
        <v>34</v>
      </c>
      <c r="E203" s="151" t="s">
        <v>316</v>
      </c>
      <c r="F203" t="s">
        <v>179</v>
      </c>
      <c r="G203" s="102">
        <v>0</v>
      </c>
      <c r="H203" s="102">
        <v>0</v>
      </c>
      <c r="I203" s="102">
        <v>0</v>
      </c>
      <c r="J203" s="102">
        <v>0</v>
      </c>
      <c r="K203" s="102">
        <v>0</v>
      </c>
      <c r="L203" s="102">
        <v>0</v>
      </c>
      <c r="M203" s="102">
        <v>0</v>
      </c>
      <c r="N203" s="102">
        <v>0</v>
      </c>
      <c r="O203" s="102">
        <v>0</v>
      </c>
      <c r="P203" s="102">
        <v>0</v>
      </c>
      <c r="Q203" s="102">
        <v>0</v>
      </c>
      <c r="R203" s="102">
        <v>0</v>
      </c>
      <c r="S203" s="102">
        <v>0</v>
      </c>
      <c r="T203" s="102">
        <v>0</v>
      </c>
      <c r="U203" s="102">
        <v>0</v>
      </c>
      <c r="V203" s="102">
        <v>0</v>
      </c>
      <c r="W203" s="102">
        <v>0</v>
      </c>
      <c r="X203" s="102">
        <v>0</v>
      </c>
      <c r="Y203" s="102">
        <v>1</v>
      </c>
      <c r="Z203" s="102">
        <v>1</v>
      </c>
      <c r="AA203" s="102">
        <v>0</v>
      </c>
      <c r="AB203" s="102">
        <v>0</v>
      </c>
      <c r="AC203" s="102">
        <v>0</v>
      </c>
      <c r="AD203" s="102">
        <v>0</v>
      </c>
      <c r="AE203" s="135">
        <v>0</v>
      </c>
    </row>
    <row r="204" spans="1:31" x14ac:dyDescent="0.2">
      <c r="A204" s="1" t="s">
        <v>124</v>
      </c>
      <c r="B204" t="s">
        <v>33</v>
      </c>
      <c r="C204">
        <v>53</v>
      </c>
      <c r="D204" t="s">
        <v>34</v>
      </c>
      <c r="E204" s="151" t="s">
        <v>317</v>
      </c>
      <c r="F204" t="s">
        <v>179</v>
      </c>
      <c r="G204" s="102">
        <v>0</v>
      </c>
      <c r="H204" s="102">
        <v>0</v>
      </c>
      <c r="I204" s="102">
        <v>0</v>
      </c>
      <c r="J204" s="102">
        <v>0</v>
      </c>
      <c r="K204" s="102">
        <v>0</v>
      </c>
      <c r="L204" s="102">
        <v>0</v>
      </c>
      <c r="M204" s="102">
        <v>0</v>
      </c>
      <c r="N204" s="102">
        <v>0</v>
      </c>
      <c r="O204" s="102">
        <v>0</v>
      </c>
      <c r="P204" s="102">
        <v>0</v>
      </c>
      <c r="Q204" s="102">
        <v>0</v>
      </c>
      <c r="R204" s="102">
        <v>0</v>
      </c>
      <c r="S204" s="102">
        <v>0</v>
      </c>
      <c r="T204" s="102">
        <v>0</v>
      </c>
      <c r="U204" s="102">
        <v>0</v>
      </c>
      <c r="V204" s="102">
        <v>0</v>
      </c>
      <c r="W204" s="102">
        <v>0</v>
      </c>
      <c r="X204" s="102">
        <v>0</v>
      </c>
      <c r="Y204" s="102">
        <v>0</v>
      </c>
      <c r="Z204" s="102">
        <v>0</v>
      </c>
      <c r="AA204" s="102">
        <v>0</v>
      </c>
      <c r="AB204" s="102">
        <v>1</v>
      </c>
      <c r="AC204" s="102">
        <v>0</v>
      </c>
      <c r="AD204" s="102">
        <v>0</v>
      </c>
      <c r="AE204" s="135">
        <v>0</v>
      </c>
    </row>
    <row r="205" spans="1:31" x14ac:dyDescent="0.2">
      <c r="A205" s="1" t="s">
        <v>124</v>
      </c>
      <c r="B205" t="s">
        <v>33</v>
      </c>
      <c r="C205">
        <v>54</v>
      </c>
      <c r="D205" t="s">
        <v>34</v>
      </c>
      <c r="E205" s="151" t="s">
        <v>154</v>
      </c>
      <c r="F205" t="s">
        <v>179</v>
      </c>
      <c r="G205" s="102">
        <v>0</v>
      </c>
      <c r="H205" s="102">
        <v>1</v>
      </c>
      <c r="I205" s="102">
        <v>1</v>
      </c>
      <c r="J205" s="102">
        <v>1</v>
      </c>
      <c r="K205" s="102">
        <v>1</v>
      </c>
      <c r="L205" s="102">
        <v>1</v>
      </c>
      <c r="M205" s="102">
        <v>1</v>
      </c>
      <c r="N205" s="102">
        <v>1</v>
      </c>
      <c r="O205" s="102">
        <v>1</v>
      </c>
      <c r="P205" s="102">
        <v>1</v>
      </c>
      <c r="Q205" s="102">
        <v>1</v>
      </c>
      <c r="R205" s="102">
        <v>1</v>
      </c>
      <c r="S205" s="102">
        <v>1</v>
      </c>
      <c r="T205" s="102">
        <v>1</v>
      </c>
      <c r="U205" s="102">
        <v>1</v>
      </c>
      <c r="V205" s="102">
        <v>0</v>
      </c>
      <c r="W205" s="102">
        <v>0</v>
      </c>
      <c r="X205" s="102">
        <v>0</v>
      </c>
      <c r="Y205" s="102">
        <v>0</v>
      </c>
      <c r="Z205" s="102">
        <v>0</v>
      </c>
      <c r="AA205" s="102">
        <v>0</v>
      </c>
      <c r="AB205" s="102">
        <v>0</v>
      </c>
      <c r="AC205" s="102">
        <v>0</v>
      </c>
      <c r="AD205" s="102">
        <v>0</v>
      </c>
      <c r="AE205" s="135">
        <v>0</v>
      </c>
    </row>
    <row r="206" spans="1:31" x14ac:dyDescent="0.2">
      <c r="A206" s="1" t="s">
        <v>124</v>
      </c>
      <c r="B206" t="s">
        <v>33</v>
      </c>
      <c r="C206">
        <v>55</v>
      </c>
      <c r="D206" t="s">
        <v>34</v>
      </c>
      <c r="E206" s="151" t="s">
        <v>318</v>
      </c>
      <c r="F206" t="s">
        <v>179</v>
      </c>
      <c r="G206" s="102">
        <v>0</v>
      </c>
      <c r="H206" s="102">
        <v>0</v>
      </c>
      <c r="I206" s="102">
        <v>0</v>
      </c>
      <c r="J206" s="102">
        <v>1</v>
      </c>
      <c r="K206" s="102">
        <v>1</v>
      </c>
      <c r="L206" s="102">
        <v>1</v>
      </c>
      <c r="M206" s="102">
        <v>1</v>
      </c>
      <c r="N206" s="102">
        <v>1</v>
      </c>
      <c r="O206" s="102">
        <v>1</v>
      </c>
      <c r="P206" s="102">
        <v>1</v>
      </c>
      <c r="Q206" s="102">
        <v>1</v>
      </c>
      <c r="R206" s="102">
        <v>1</v>
      </c>
      <c r="S206" s="102">
        <v>1</v>
      </c>
      <c r="T206" s="102">
        <v>1</v>
      </c>
      <c r="U206" s="102">
        <v>1</v>
      </c>
      <c r="V206" s="102">
        <v>0</v>
      </c>
      <c r="W206" s="102">
        <v>0</v>
      </c>
      <c r="X206" s="102">
        <v>0</v>
      </c>
      <c r="Y206" s="102">
        <v>0</v>
      </c>
      <c r="Z206" s="102">
        <v>0</v>
      </c>
      <c r="AA206" s="102">
        <v>0</v>
      </c>
      <c r="AB206" s="102">
        <v>0</v>
      </c>
      <c r="AC206" s="102">
        <v>0</v>
      </c>
      <c r="AD206" s="102">
        <v>0</v>
      </c>
      <c r="AE206" s="135">
        <v>0</v>
      </c>
    </row>
    <row r="207" spans="1:31" x14ac:dyDescent="0.2">
      <c r="A207" s="1" t="s">
        <v>124</v>
      </c>
      <c r="B207" t="s">
        <v>33</v>
      </c>
      <c r="C207">
        <v>56</v>
      </c>
      <c r="D207" t="s">
        <v>34</v>
      </c>
      <c r="E207" s="151" t="s">
        <v>319</v>
      </c>
      <c r="F207" t="s">
        <v>179</v>
      </c>
      <c r="G207" s="102">
        <v>0</v>
      </c>
      <c r="H207" s="102">
        <v>0</v>
      </c>
      <c r="I207" s="102">
        <v>0</v>
      </c>
      <c r="J207" s="102">
        <v>0</v>
      </c>
      <c r="K207" s="102">
        <v>0</v>
      </c>
      <c r="L207" s="102">
        <v>0</v>
      </c>
      <c r="M207" s="102">
        <v>0</v>
      </c>
      <c r="N207" s="102">
        <v>0</v>
      </c>
      <c r="O207" s="102">
        <v>0</v>
      </c>
      <c r="P207" s="102">
        <v>0</v>
      </c>
      <c r="Q207" s="102">
        <v>0</v>
      </c>
      <c r="R207" s="102">
        <v>0</v>
      </c>
      <c r="S207" s="102">
        <v>0</v>
      </c>
      <c r="T207" s="102">
        <v>0</v>
      </c>
      <c r="U207" s="102">
        <v>0</v>
      </c>
      <c r="V207" s="102">
        <v>0</v>
      </c>
      <c r="W207" s="102">
        <v>0</v>
      </c>
      <c r="X207" s="102">
        <v>0</v>
      </c>
      <c r="Y207" s="102">
        <v>1</v>
      </c>
      <c r="Z207" s="102">
        <v>1</v>
      </c>
      <c r="AA207" s="102">
        <v>1</v>
      </c>
      <c r="AB207" s="102">
        <v>0</v>
      </c>
      <c r="AC207" s="102">
        <v>0</v>
      </c>
      <c r="AD207" s="102">
        <v>0</v>
      </c>
      <c r="AE207" s="135">
        <v>0</v>
      </c>
    </row>
    <row r="208" spans="1:31" x14ac:dyDescent="0.2">
      <c r="A208" s="1" t="s">
        <v>124</v>
      </c>
      <c r="B208" t="s">
        <v>33</v>
      </c>
      <c r="C208">
        <v>57</v>
      </c>
      <c r="D208" t="s">
        <v>34</v>
      </c>
      <c r="E208" s="151" t="s">
        <v>304</v>
      </c>
      <c r="F208" t="s">
        <v>179</v>
      </c>
      <c r="G208" s="102">
        <v>0</v>
      </c>
      <c r="H208" s="102">
        <v>0</v>
      </c>
      <c r="I208" s="102">
        <v>0</v>
      </c>
      <c r="J208" s="102">
        <v>0</v>
      </c>
      <c r="K208" s="102">
        <v>0</v>
      </c>
      <c r="L208" s="102">
        <v>0</v>
      </c>
      <c r="M208" s="102">
        <v>0</v>
      </c>
      <c r="N208" s="102">
        <v>0</v>
      </c>
      <c r="O208" s="102">
        <v>0</v>
      </c>
      <c r="P208" s="102">
        <v>1</v>
      </c>
      <c r="Q208" s="102">
        <v>1</v>
      </c>
      <c r="R208" s="102">
        <v>1</v>
      </c>
      <c r="S208" s="102">
        <v>1</v>
      </c>
      <c r="T208" s="102">
        <v>1</v>
      </c>
      <c r="U208" s="102">
        <v>1</v>
      </c>
      <c r="V208" s="102">
        <v>1</v>
      </c>
      <c r="W208" s="102">
        <v>1</v>
      </c>
      <c r="X208" s="102">
        <v>1</v>
      </c>
      <c r="Y208" s="102">
        <v>1</v>
      </c>
      <c r="Z208" s="102">
        <v>1</v>
      </c>
      <c r="AA208" s="102">
        <v>1</v>
      </c>
      <c r="AB208" s="102">
        <v>1</v>
      </c>
      <c r="AC208" s="102">
        <v>0</v>
      </c>
      <c r="AD208" s="102">
        <v>0</v>
      </c>
      <c r="AE208" s="135">
        <v>0</v>
      </c>
    </row>
    <row r="209" spans="1:31" x14ac:dyDescent="0.2">
      <c r="A209" s="1" t="s">
        <v>124</v>
      </c>
      <c r="B209" t="s">
        <v>33</v>
      </c>
      <c r="C209">
        <v>58</v>
      </c>
      <c r="D209" t="s">
        <v>48</v>
      </c>
      <c r="E209" s="151" t="s">
        <v>320</v>
      </c>
      <c r="F209" t="s">
        <v>179</v>
      </c>
      <c r="G209" s="102">
        <v>0</v>
      </c>
      <c r="H209" s="102">
        <v>0</v>
      </c>
      <c r="I209" s="102">
        <v>0</v>
      </c>
      <c r="J209" s="102">
        <v>0</v>
      </c>
      <c r="K209" s="102">
        <v>0</v>
      </c>
      <c r="L209" s="102">
        <v>0</v>
      </c>
      <c r="M209" s="102">
        <v>0</v>
      </c>
      <c r="N209" s="102">
        <v>1</v>
      </c>
      <c r="O209" s="102">
        <v>1</v>
      </c>
      <c r="P209" s="102">
        <v>0</v>
      </c>
      <c r="Q209" s="102">
        <v>0</v>
      </c>
      <c r="R209" s="102">
        <v>0</v>
      </c>
      <c r="S209" s="102">
        <v>0</v>
      </c>
      <c r="T209" s="102">
        <v>0</v>
      </c>
      <c r="U209" s="102">
        <v>0</v>
      </c>
      <c r="V209" s="102">
        <v>0</v>
      </c>
      <c r="W209" s="102">
        <v>0</v>
      </c>
      <c r="X209" s="102">
        <v>0</v>
      </c>
      <c r="Y209" s="102">
        <v>0</v>
      </c>
      <c r="Z209" s="102">
        <v>0</v>
      </c>
      <c r="AA209" s="102">
        <v>0</v>
      </c>
      <c r="AB209" s="102">
        <v>0</v>
      </c>
      <c r="AC209" s="102">
        <v>0</v>
      </c>
      <c r="AD209" s="102">
        <v>0</v>
      </c>
      <c r="AE209" s="135">
        <v>0</v>
      </c>
    </row>
    <row r="210" spans="1:31" x14ac:dyDescent="0.2">
      <c r="A210" s="1" t="s">
        <v>124</v>
      </c>
      <c r="B210" t="s">
        <v>33</v>
      </c>
      <c r="C210">
        <v>58</v>
      </c>
      <c r="D210" t="s">
        <v>48</v>
      </c>
      <c r="E210" s="151" t="s">
        <v>153</v>
      </c>
      <c r="F210" t="s">
        <v>179</v>
      </c>
      <c r="G210" s="102">
        <v>0</v>
      </c>
      <c r="H210" s="102">
        <v>0</v>
      </c>
      <c r="I210" s="102">
        <v>0</v>
      </c>
      <c r="J210" s="102">
        <v>0</v>
      </c>
      <c r="K210" s="102">
        <v>0</v>
      </c>
      <c r="L210" s="102">
        <v>0</v>
      </c>
      <c r="M210" s="102">
        <v>0</v>
      </c>
      <c r="N210" s="102">
        <v>0</v>
      </c>
      <c r="O210" s="102">
        <v>0</v>
      </c>
      <c r="P210" s="102">
        <v>0</v>
      </c>
      <c r="Q210" s="102">
        <v>0</v>
      </c>
      <c r="R210" s="102">
        <v>0</v>
      </c>
      <c r="S210" s="102">
        <v>0</v>
      </c>
      <c r="T210" s="102">
        <v>0</v>
      </c>
      <c r="U210" s="102">
        <v>0</v>
      </c>
      <c r="V210" s="102">
        <v>0</v>
      </c>
      <c r="W210" s="102">
        <v>0</v>
      </c>
      <c r="X210" s="102">
        <v>1</v>
      </c>
      <c r="Y210" s="102">
        <v>0</v>
      </c>
      <c r="Z210" s="102">
        <v>0</v>
      </c>
      <c r="AA210" s="102">
        <v>0</v>
      </c>
      <c r="AB210" s="102">
        <v>0</v>
      </c>
      <c r="AC210" s="102">
        <v>0</v>
      </c>
      <c r="AD210" s="102">
        <v>0</v>
      </c>
      <c r="AE210" s="135">
        <v>0</v>
      </c>
    </row>
    <row r="211" spans="1:31" x14ac:dyDescent="0.2">
      <c r="A211" s="1" t="s">
        <v>124</v>
      </c>
      <c r="B211" t="s">
        <v>33</v>
      </c>
      <c r="C211">
        <v>59</v>
      </c>
      <c r="D211" t="s">
        <v>34</v>
      </c>
      <c r="E211" s="151" t="s">
        <v>321</v>
      </c>
      <c r="F211" t="s">
        <v>179</v>
      </c>
      <c r="G211" s="102">
        <v>0</v>
      </c>
      <c r="H211" s="102">
        <v>1</v>
      </c>
      <c r="I211" s="102">
        <v>0</v>
      </c>
      <c r="J211" s="102">
        <v>0</v>
      </c>
      <c r="K211" s="102">
        <v>0</v>
      </c>
      <c r="L211" s="102">
        <v>0</v>
      </c>
      <c r="M211" s="102">
        <v>0</v>
      </c>
      <c r="N211" s="102">
        <v>0</v>
      </c>
      <c r="O211" s="102">
        <v>0</v>
      </c>
      <c r="P211" s="102">
        <v>0</v>
      </c>
      <c r="Q211" s="102">
        <v>0</v>
      </c>
      <c r="R211" s="102">
        <v>0</v>
      </c>
      <c r="S211" s="102">
        <v>0</v>
      </c>
      <c r="T211" s="102">
        <v>0</v>
      </c>
      <c r="U211" s="102">
        <v>0</v>
      </c>
      <c r="V211" s="102">
        <v>0</v>
      </c>
      <c r="W211" s="102">
        <v>0</v>
      </c>
      <c r="X211" s="102">
        <v>0</v>
      </c>
      <c r="Y211" s="102">
        <v>0</v>
      </c>
      <c r="Z211" s="102">
        <v>0</v>
      </c>
      <c r="AA211" s="102">
        <v>0</v>
      </c>
      <c r="AB211" s="102">
        <v>0</v>
      </c>
      <c r="AC211" s="102">
        <v>0</v>
      </c>
      <c r="AD211" s="102">
        <v>0</v>
      </c>
      <c r="AE211" s="135">
        <v>0</v>
      </c>
    </row>
    <row r="212" spans="1:31" x14ac:dyDescent="0.2">
      <c r="A212" s="1" t="s">
        <v>124</v>
      </c>
      <c r="B212" t="s">
        <v>33</v>
      </c>
      <c r="C212">
        <v>59</v>
      </c>
      <c r="D212" t="s">
        <v>34</v>
      </c>
      <c r="E212" s="151" t="s">
        <v>322</v>
      </c>
      <c r="F212" t="s">
        <v>179</v>
      </c>
      <c r="G212" s="102">
        <v>0</v>
      </c>
      <c r="H212" s="102">
        <v>0</v>
      </c>
      <c r="I212" s="102">
        <v>0</v>
      </c>
      <c r="J212" s="102">
        <v>0</v>
      </c>
      <c r="K212" s="102">
        <v>0</v>
      </c>
      <c r="L212" s="102">
        <v>0</v>
      </c>
      <c r="M212" s="102">
        <v>0</v>
      </c>
      <c r="N212" s="102">
        <v>0</v>
      </c>
      <c r="O212" s="102">
        <v>0</v>
      </c>
      <c r="P212" s="102">
        <v>1</v>
      </c>
      <c r="Q212" s="102">
        <v>0</v>
      </c>
      <c r="R212" s="102">
        <v>0</v>
      </c>
      <c r="S212" s="102">
        <v>0</v>
      </c>
      <c r="T212" s="102">
        <v>0</v>
      </c>
      <c r="U212" s="102">
        <v>0</v>
      </c>
      <c r="V212" s="102">
        <v>0</v>
      </c>
      <c r="W212" s="102">
        <v>0</v>
      </c>
      <c r="X212" s="102">
        <v>0</v>
      </c>
      <c r="Y212" s="102">
        <v>0</v>
      </c>
      <c r="Z212" s="102">
        <v>0</v>
      </c>
      <c r="AA212" s="102">
        <v>0</v>
      </c>
      <c r="AB212" s="102">
        <v>0</v>
      </c>
      <c r="AC212" s="102">
        <v>0</v>
      </c>
      <c r="AD212" s="102">
        <v>0</v>
      </c>
      <c r="AE212" s="135">
        <v>0</v>
      </c>
    </row>
    <row r="213" spans="1:31" x14ac:dyDescent="0.2">
      <c r="A213" s="1" t="s">
        <v>124</v>
      </c>
      <c r="B213" t="s">
        <v>33</v>
      </c>
      <c r="C213">
        <v>59</v>
      </c>
      <c r="D213" t="s">
        <v>34</v>
      </c>
      <c r="E213" s="151" t="s">
        <v>323</v>
      </c>
      <c r="F213" t="s">
        <v>179</v>
      </c>
      <c r="G213" s="102">
        <v>0</v>
      </c>
      <c r="H213" s="102">
        <v>0</v>
      </c>
      <c r="I213" s="102">
        <v>0</v>
      </c>
      <c r="J213" s="102">
        <v>0</v>
      </c>
      <c r="K213" s="102">
        <v>0</v>
      </c>
      <c r="L213" s="102">
        <v>0</v>
      </c>
      <c r="M213" s="102">
        <v>0</v>
      </c>
      <c r="N213" s="102">
        <v>0</v>
      </c>
      <c r="O213" s="102">
        <v>0</v>
      </c>
      <c r="P213" s="102">
        <v>0</v>
      </c>
      <c r="Q213" s="102">
        <v>1</v>
      </c>
      <c r="R213" s="102">
        <v>1</v>
      </c>
      <c r="S213" s="102">
        <v>0</v>
      </c>
      <c r="T213" s="102">
        <v>0</v>
      </c>
      <c r="U213" s="102">
        <v>0</v>
      </c>
      <c r="V213" s="102">
        <v>0</v>
      </c>
      <c r="W213" s="102">
        <v>0</v>
      </c>
      <c r="X213" s="102">
        <v>0</v>
      </c>
      <c r="Y213" s="102">
        <v>0</v>
      </c>
      <c r="Z213" s="102">
        <v>0</v>
      </c>
      <c r="AA213" s="102">
        <v>0</v>
      </c>
      <c r="AB213" s="102">
        <v>0</v>
      </c>
      <c r="AC213" s="102">
        <v>0</v>
      </c>
      <c r="AD213" s="102">
        <v>0</v>
      </c>
      <c r="AE213" s="135">
        <v>0</v>
      </c>
    </row>
    <row r="214" spans="1:31" x14ac:dyDescent="0.2">
      <c r="A214" s="1" t="s">
        <v>124</v>
      </c>
      <c r="B214" t="s">
        <v>33</v>
      </c>
      <c r="C214">
        <v>59</v>
      </c>
      <c r="D214" t="s">
        <v>34</v>
      </c>
      <c r="E214" s="151" t="s">
        <v>324</v>
      </c>
      <c r="F214" t="s">
        <v>179</v>
      </c>
      <c r="G214" s="102">
        <v>0</v>
      </c>
      <c r="H214" s="102">
        <v>0</v>
      </c>
      <c r="I214" s="102">
        <v>0</v>
      </c>
      <c r="J214" s="102">
        <v>0</v>
      </c>
      <c r="K214" s="102">
        <v>0</v>
      </c>
      <c r="L214" s="102">
        <v>0</v>
      </c>
      <c r="M214" s="102">
        <v>0</v>
      </c>
      <c r="N214" s="102">
        <v>0</v>
      </c>
      <c r="O214" s="102">
        <v>0</v>
      </c>
      <c r="P214" s="102">
        <v>0</v>
      </c>
      <c r="Q214" s="102">
        <v>0</v>
      </c>
      <c r="R214" s="102">
        <v>0</v>
      </c>
      <c r="S214" s="102">
        <v>0</v>
      </c>
      <c r="T214" s="102">
        <v>1</v>
      </c>
      <c r="U214" s="102">
        <v>1</v>
      </c>
      <c r="V214" s="102">
        <v>0</v>
      </c>
      <c r="W214" s="102">
        <v>0</v>
      </c>
      <c r="X214" s="102">
        <v>0</v>
      </c>
      <c r="Y214" s="102">
        <v>0</v>
      </c>
      <c r="Z214" s="102">
        <v>0</v>
      </c>
      <c r="AA214" s="102">
        <v>0</v>
      </c>
      <c r="AB214" s="102">
        <v>0</v>
      </c>
      <c r="AC214" s="102">
        <v>0</v>
      </c>
      <c r="AD214" s="102">
        <v>0</v>
      </c>
      <c r="AE214" s="135">
        <v>0</v>
      </c>
    </row>
    <row r="215" spans="1:31" x14ac:dyDescent="0.2">
      <c r="A215" s="1" t="s">
        <v>124</v>
      </c>
      <c r="B215" t="s">
        <v>33</v>
      </c>
      <c r="C215">
        <v>59</v>
      </c>
      <c r="D215" t="s">
        <v>34</v>
      </c>
      <c r="E215" s="151" t="s">
        <v>149</v>
      </c>
      <c r="F215" t="s">
        <v>179</v>
      </c>
      <c r="G215" s="102">
        <v>0</v>
      </c>
      <c r="H215" s="102">
        <v>0</v>
      </c>
      <c r="I215" s="102">
        <v>0</v>
      </c>
      <c r="J215" s="102">
        <v>0</v>
      </c>
      <c r="K215" s="102">
        <v>0</v>
      </c>
      <c r="L215" s="102">
        <v>0</v>
      </c>
      <c r="M215" s="102">
        <v>0</v>
      </c>
      <c r="N215" s="102">
        <v>0</v>
      </c>
      <c r="O215" s="102">
        <v>0</v>
      </c>
      <c r="P215" s="102">
        <v>0</v>
      </c>
      <c r="Q215" s="102">
        <v>0</v>
      </c>
      <c r="R215" s="102">
        <v>0</v>
      </c>
      <c r="S215" s="102">
        <v>0</v>
      </c>
      <c r="T215" s="102">
        <v>0</v>
      </c>
      <c r="U215" s="102">
        <v>0</v>
      </c>
      <c r="V215" s="102">
        <v>0</v>
      </c>
      <c r="W215" s="102">
        <v>0</v>
      </c>
      <c r="X215" s="102">
        <v>1</v>
      </c>
      <c r="Y215" s="102">
        <v>0</v>
      </c>
      <c r="Z215" s="102">
        <v>0</v>
      </c>
      <c r="AA215" s="102">
        <v>0</v>
      </c>
      <c r="AB215" s="102">
        <v>0</v>
      </c>
      <c r="AC215" s="102">
        <v>0</v>
      </c>
      <c r="AD215" s="102">
        <v>0</v>
      </c>
      <c r="AE215" s="135">
        <v>0</v>
      </c>
    </row>
    <row r="216" spans="1:31" x14ac:dyDescent="0.2">
      <c r="A216" s="1" t="s">
        <v>124</v>
      </c>
      <c r="B216" t="s">
        <v>33</v>
      </c>
      <c r="C216">
        <v>60</v>
      </c>
      <c r="D216" t="s">
        <v>34</v>
      </c>
      <c r="E216" s="151" t="s">
        <v>325</v>
      </c>
      <c r="F216" t="s">
        <v>179</v>
      </c>
      <c r="G216" s="102">
        <v>0</v>
      </c>
      <c r="H216" s="102">
        <v>0</v>
      </c>
      <c r="I216" s="102">
        <v>0</v>
      </c>
      <c r="J216" s="102">
        <v>0</v>
      </c>
      <c r="K216" s="102">
        <v>1</v>
      </c>
      <c r="L216" s="102">
        <v>1</v>
      </c>
      <c r="M216" s="102">
        <v>1</v>
      </c>
      <c r="N216" s="102">
        <v>1</v>
      </c>
      <c r="O216" s="102">
        <v>0</v>
      </c>
      <c r="P216" s="102">
        <v>0</v>
      </c>
      <c r="Q216" s="102">
        <v>0</v>
      </c>
      <c r="R216" s="102">
        <v>0</v>
      </c>
      <c r="S216" s="102">
        <v>0</v>
      </c>
      <c r="T216" s="102">
        <v>0</v>
      </c>
      <c r="U216" s="102">
        <v>0</v>
      </c>
      <c r="V216" s="102">
        <v>0</v>
      </c>
      <c r="W216" s="102">
        <v>0</v>
      </c>
      <c r="X216" s="102">
        <v>0</v>
      </c>
      <c r="Y216" s="102">
        <v>0</v>
      </c>
      <c r="Z216" s="102">
        <v>0</v>
      </c>
      <c r="AA216" s="102">
        <v>0</v>
      </c>
      <c r="AB216" s="102">
        <v>0</v>
      </c>
      <c r="AC216" s="102">
        <v>0</v>
      </c>
      <c r="AD216" s="102">
        <v>0</v>
      </c>
      <c r="AE216" s="135">
        <v>0</v>
      </c>
    </row>
    <row r="217" spans="1:31" x14ac:dyDescent="0.2">
      <c r="A217" s="1" t="s">
        <v>124</v>
      </c>
      <c r="B217" t="s">
        <v>33</v>
      </c>
      <c r="C217">
        <v>60</v>
      </c>
      <c r="D217" t="s">
        <v>34</v>
      </c>
      <c r="E217" s="151" t="s">
        <v>326</v>
      </c>
      <c r="F217" t="s">
        <v>179</v>
      </c>
      <c r="G217" s="102">
        <v>0</v>
      </c>
      <c r="H217" s="102">
        <v>0</v>
      </c>
      <c r="I217" s="102">
        <v>0</v>
      </c>
      <c r="J217" s="102">
        <v>0</v>
      </c>
      <c r="K217" s="102">
        <v>0</v>
      </c>
      <c r="L217" s="102">
        <v>0</v>
      </c>
      <c r="M217" s="102">
        <v>0</v>
      </c>
      <c r="N217" s="102">
        <v>0</v>
      </c>
      <c r="O217" s="102">
        <v>0</v>
      </c>
      <c r="P217" s="102">
        <v>1</v>
      </c>
      <c r="Q217" s="102">
        <v>0</v>
      </c>
      <c r="R217" s="102">
        <v>0</v>
      </c>
      <c r="S217" s="102">
        <v>0</v>
      </c>
      <c r="T217" s="102">
        <v>0</v>
      </c>
      <c r="U217" s="102">
        <v>0</v>
      </c>
      <c r="V217" s="102">
        <v>0</v>
      </c>
      <c r="W217" s="102">
        <v>0</v>
      </c>
      <c r="X217" s="102">
        <v>0</v>
      </c>
      <c r="Y217" s="102">
        <v>0</v>
      </c>
      <c r="Z217" s="102">
        <v>0</v>
      </c>
      <c r="AA217" s="102">
        <v>0</v>
      </c>
      <c r="AB217" s="102">
        <v>0</v>
      </c>
      <c r="AC217" s="102">
        <v>0</v>
      </c>
      <c r="AD217" s="102">
        <v>0</v>
      </c>
      <c r="AE217" s="135">
        <v>0</v>
      </c>
    </row>
    <row r="218" spans="1:31" x14ac:dyDescent="0.2">
      <c r="A218" s="1" t="s">
        <v>124</v>
      </c>
      <c r="B218" t="s">
        <v>33</v>
      </c>
      <c r="C218">
        <v>60</v>
      </c>
      <c r="D218" t="s">
        <v>34</v>
      </c>
      <c r="E218" s="151" t="s">
        <v>327</v>
      </c>
      <c r="F218" t="s">
        <v>179</v>
      </c>
      <c r="G218" s="102">
        <v>0</v>
      </c>
      <c r="H218" s="102">
        <v>0</v>
      </c>
      <c r="I218" s="102">
        <v>0</v>
      </c>
      <c r="J218" s="102">
        <v>0</v>
      </c>
      <c r="K218" s="102">
        <v>0</v>
      </c>
      <c r="L218" s="102">
        <v>0</v>
      </c>
      <c r="M218" s="102">
        <v>0</v>
      </c>
      <c r="N218" s="102">
        <v>0</v>
      </c>
      <c r="O218" s="102">
        <v>0</v>
      </c>
      <c r="P218" s="102">
        <v>0</v>
      </c>
      <c r="Q218" s="102">
        <v>0</v>
      </c>
      <c r="R218" s="102">
        <v>0</v>
      </c>
      <c r="S218" s="102">
        <v>1</v>
      </c>
      <c r="T218" s="102">
        <v>0</v>
      </c>
      <c r="U218" s="102">
        <v>0</v>
      </c>
      <c r="V218" s="102">
        <v>0</v>
      </c>
      <c r="W218" s="102">
        <v>0</v>
      </c>
      <c r="X218" s="102">
        <v>0</v>
      </c>
      <c r="Y218" s="102">
        <v>0</v>
      </c>
      <c r="Z218" s="102">
        <v>0</v>
      </c>
      <c r="AA218" s="102">
        <v>0</v>
      </c>
      <c r="AB218" s="102">
        <v>0</v>
      </c>
      <c r="AC218" s="102">
        <v>0</v>
      </c>
      <c r="AD218" s="102">
        <v>0</v>
      </c>
      <c r="AE218" s="135">
        <v>0</v>
      </c>
    </row>
    <row r="219" spans="1:31" x14ac:dyDescent="0.2">
      <c r="A219" s="1" t="s">
        <v>124</v>
      </c>
      <c r="B219" t="s">
        <v>33</v>
      </c>
      <c r="C219">
        <v>60</v>
      </c>
      <c r="D219" t="s">
        <v>34</v>
      </c>
      <c r="E219" s="151" t="s">
        <v>325</v>
      </c>
      <c r="F219" t="s">
        <v>179</v>
      </c>
      <c r="G219" s="102">
        <v>0</v>
      </c>
      <c r="H219" s="102">
        <v>0</v>
      </c>
      <c r="I219" s="102">
        <v>0</v>
      </c>
      <c r="J219" s="102">
        <v>0</v>
      </c>
      <c r="K219" s="102">
        <v>0</v>
      </c>
      <c r="L219" s="102">
        <v>0</v>
      </c>
      <c r="M219" s="102">
        <v>0</v>
      </c>
      <c r="N219" s="102">
        <v>0</v>
      </c>
      <c r="O219" s="102">
        <v>0</v>
      </c>
      <c r="P219" s="102">
        <v>0</v>
      </c>
      <c r="Q219" s="102">
        <v>0</v>
      </c>
      <c r="R219" s="102">
        <v>0</v>
      </c>
      <c r="S219" s="102">
        <v>0</v>
      </c>
      <c r="T219" s="102">
        <v>0</v>
      </c>
      <c r="U219" s="102">
        <v>0</v>
      </c>
      <c r="V219" s="102">
        <v>0</v>
      </c>
      <c r="W219" s="102">
        <v>0</v>
      </c>
      <c r="X219" s="102">
        <v>0</v>
      </c>
      <c r="Y219" s="102">
        <v>0</v>
      </c>
      <c r="Z219" s="102">
        <v>0</v>
      </c>
      <c r="AA219" s="102">
        <v>0</v>
      </c>
      <c r="AB219" s="102">
        <v>0</v>
      </c>
      <c r="AC219" s="102">
        <v>1</v>
      </c>
      <c r="AD219" s="102">
        <v>0</v>
      </c>
      <c r="AE219" s="135">
        <v>0</v>
      </c>
    </row>
    <row r="220" spans="1:31" x14ac:dyDescent="0.2">
      <c r="A220" s="1" t="s">
        <v>124</v>
      </c>
      <c r="B220" t="s">
        <v>33</v>
      </c>
      <c r="C220">
        <v>61</v>
      </c>
      <c r="D220" t="s">
        <v>34</v>
      </c>
      <c r="E220" s="151" t="s">
        <v>328</v>
      </c>
      <c r="F220" t="s">
        <v>178</v>
      </c>
      <c r="G220" s="102">
        <v>0</v>
      </c>
      <c r="H220" s="102">
        <v>0</v>
      </c>
      <c r="I220" s="102">
        <v>0</v>
      </c>
      <c r="J220" s="102">
        <v>0</v>
      </c>
      <c r="K220" s="102">
        <v>0</v>
      </c>
      <c r="L220" s="102">
        <v>0</v>
      </c>
      <c r="M220" s="102">
        <v>0</v>
      </c>
      <c r="N220" s="102">
        <v>0</v>
      </c>
      <c r="O220" s="102">
        <v>0</v>
      </c>
      <c r="P220" s="102">
        <v>0</v>
      </c>
      <c r="Q220" s="102">
        <v>0</v>
      </c>
      <c r="R220" s="102">
        <v>0</v>
      </c>
      <c r="S220" s="102">
        <v>0</v>
      </c>
      <c r="T220" s="102">
        <v>0</v>
      </c>
      <c r="U220" s="102">
        <v>0</v>
      </c>
      <c r="V220" s="102">
        <v>0</v>
      </c>
      <c r="W220" s="102">
        <v>0</v>
      </c>
      <c r="X220" s="102">
        <v>0</v>
      </c>
      <c r="Y220" s="102">
        <v>0</v>
      </c>
      <c r="Z220" s="102">
        <v>0</v>
      </c>
      <c r="AA220" s="102">
        <v>0</v>
      </c>
      <c r="AB220" s="102">
        <v>0</v>
      </c>
      <c r="AC220" s="102">
        <v>1</v>
      </c>
      <c r="AD220" s="102">
        <v>0</v>
      </c>
      <c r="AE220" s="135">
        <v>0</v>
      </c>
    </row>
    <row r="221" spans="1:31" x14ac:dyDescent="0.2">
      <c r="A221" s="1" t="s">
        <v>124</v>
      </c>
      <c r="B221" t="s">
        <v>33</v>
      </c>
      <c r="C221">
        <v>62</v>
      </c>
      <c r="D221" t="s">
        <v>34</v>
      </c>
      <c r="E221" s="151" t="s">
        <v>329</v>
      </c>
      <c r="F221" t="s">
        <v>179</v>
      </c>
      <c r="G221" s="102">
        <v>0</v>
      </c>
      <c r="H221" s="102">
        <v>0</v>
      </c>
      <c r="I221" s="102">
        <v>0</v>
      </c>
      <c r="J221" s="102">
        <v>1</v>
      </c>
      <c r="K221" s="102">
        <v>0</v>
      </c>
      <c r="L221" s="102">
        <v>0</v>
      </c>
      <c r="M221" s="102">
        <v>0</v>
      </c>
      <c r="N221" s="102">
        <v>0</v>
      </c>
      <c r="O221" s="102">
        <v>0</v>
      </c>
      <c r="P221" s="102">
        <v>0</v>
      </c>
      <c r="Q221" s="102">
        <v>0</v>
      </c>
      <c r="R221" s="102">
        <v>0</v>
      </c>
      <c r="S221" s="102">
        <v>0</v>
      </c>
      <c r="T221" s="102">
        <v>0</v>
      </c>
      <c r="U221" s="102">
        <v>0</v>
      </c>
      <c r="V221" s="102">
        <v>0</v>
      </c>
      <c r="W221" s="102">
        <v>0</v>
      </c>
      <c r="X221" s="102">
        <v>0</v>
      </c>
      <c r="Y221" s="102">
        <v>0</v>
      </c>
      <c r="Z221" s="102">
        <v>0</v>
      </c>
      <c r="AA221" s="102">
        <v>0</v>
      </c>
      <c r="AB221" s="102">
        <v>0</v>
      </c>
      <c r="AC221" s="102">
        <v>0</v>
      </c>
      <c r="AD221" s="102">
        <v>0</v>
      </c>
      <c r="AE221" s="135">
        <v>0</v>
      </c>
    </row>
    <row r="222" spans="1:31" x14ac:dyDescent="0.2">
      <c r="A222" s="1" t="s">
        <v>124</v>
      </c>
      <c r="B222" t="s">
        <v>33</v>
      </c>
      <c r="C222">
        <v>62</v>
      </c>
      <c r="D222" t="s">
        <v>34</v>
      </c>
      <c r="E222" s="151" t="s">
        <v>76</v>
      </c>
      <c r="F222" t="s">
        <v>179</v>
      </c>
      <c r="G222" s="102">
        <v>0</v>
      </c>
      <c r="H222" s="102">
        <v>0</v>
      </c>
      <c r="I222" s="102">
        <v>0</v>
      </c>
      <c r="J222" s="102">
        <v>0</v>
      </c>
      <c r="K222" s="102">
        <v>0</v>
      </c>
      <c r="L222" s="102">
        <v>0</v>
      </c>
      <c r="M222" s="102">
        <v>0</v>
      </c>
      <c r="N222" s="102">
        <v>0</v>
      </c>
      <c r="O222" s="102">
        <v>0</v>
      </c>
      <c r="P222" s="102">
        <v>0</v>
      </c>
      <c r="Q222" s="102">
        <v>0</v>
      </c>
      <c r="R222" s="102">
        <v>1</v>
      </c>
      <c r="S222" s="102">
        <v>0</v>
      </c>
      <c r="T222" s="102">
        <v>0</v>
      </c>
      <c r="U222" s="102">
        <v>0</v>
      </c>
      <c r="V222" s="102">
        <v>0</v>
      </c>
      <c r="W222" s="102">
        <v>0</v>
      </c>
      <c r="X222" s="102">
        <v>0</v>
      </c>
      <c r="Y222" s="102">
        <v>0</v>
      </c>
      <c r="Z222" s="102">
        <v>0</v>
      </c>
      <c r="AA222" s="102">
        <v>0</v>
      </c>
      <c r="AB222" s="102">
        <v>0</v>
      </c>
      <c r="AC222" s="102">
        <v>0</v>
      </c>
      <c r="AD222" s="102">
        <v>0</v>
      </c>
      <c r="AE222" s="135">
        <v>0</v>
      </c>
    </row>
    <row r="223" spans="1:31" x14ac:dyDescent="0.2">
      <c r="A223" s="1" t="s">
        <v>124</v>
      </c>
      <c r="B223" t="s">
        <v>33</v>
      </c>
      <c r="C223">
        <v>62</v>
      </c>
      <c r="D223" t="s">
        <v>34</v>
      </c>
      <c r="E223" s="151" t="s">
        <v>330</v>
      </c>
      <c r="F223" t="s">
        <v>179</v>
      </c>
      <c r="G223" s="102">
        <v>0</v>
      </c>
      <c r="H223" s="102">
        <v>0</v>
      </c>
      <c r="I223" s="102">
        <v>0</v>
      </c>
      <c r="J223" s="102">
        <v>0</v>
      </c>
      <c r="K223" s="102">
        <v>0</v>
      </c>
      <c r="L223" s="102">
        <v>0</v>
      </c>
      <c r="M223" s="102">
        <v>0</v>
      </c>
      <c r="N223" s="102">
        <v>0</v>
      </c>
      <c r="O223" s="102">
        <v>0</v>
      </c>
      <c r="P223" s="102">
        <v>0</v>
      </c>
      <c r="Q223" s="102">
        <v>0</v>
      </c>
      <c r="R223" s="102">
        <v>0</v>
      </c>
      <c r="S223" s="102">
        <v>0</v>
      </c>
      <c r="T223" s="102">
        <v>0</v>
      </c>
      <c r="U223" s="102">
        <v>1</v>
      </c>
      <c r="V223" s="102">
        <v>0</v>
      </c>
      <c r="W223" s="102">
        <v>0</v>
      </c>
      <c r="X223" s="102">
        <v>0</v>
      </c>
      <c r="Y223" s="102">
        <v>0</v>
      </c>
      <c r="Z223" s="102">
        <v>0</v>
      </c>
      <c r="AA223" s="102">
        <v>0</v>
      </c>
      <c r="AB223" s="102">
        <v>0</v>
      </c>
      <c r="AC223" s="102">
        <v>0</v>
      </c>
      <c r="AD223" s="102">
        <v>0</v>
      </c>
      <c r="AE223" s="135">
        <v>0</v>
      </c>
    </row>
    <row r="224" spans="1:31" x14ac:dyDescent="0.2">
      <c r="A224" s="1" t="s">
        <v>124</v>
      </c>
      <c r="B224" t="s">
        <v>33</v>
      </c>
      <c r="C224">
        <v>62</v>
      </c>
      <c r="D224" t="s">
        <v>34</v>
      </c>
      <c r="E224" s="151" t="s">
        <v>331</v>
      </c>
      <c r="F224" t="s">
        <v>179</v>
      </c>
      <c r="G224" s="102">
        <v>0</v>
      </c>
      <c r="H224" s="102">
        <v>0</v>
      </c>
      <c r="I224" s="102">
        <v>0</v>
      </c>
      <c r="J224" s="102">
        <v>0</v>
      </c>
      <c r="K224" s="102">
        <v>0</v>
      </c>
      <c r="L224" s="102">
        <v>0</v>
      </c>
      <c r="M224" s="102">
        <v>0</v>
      </c>
      <c r="N224" s="102">
        <v>0</v>
      </c>
      <c r="O224" s="102">
        <v>0</v>
      </c>
      <c r="P224" s="102">
        <v>0</v>
      </c>
      <c r="Q224" s="102">
        <v>0</v>
      </c>
      <c r="R224" s="102">
        <v>0</v>
      </c>
      <c r="S224" s="102">
        <v>0</v>
      </c>
      <c r="T224" s="102">
        <v>0</v>
      </c>
      <c r="U224" s="102">
        <v>0</v>
      </c>
      <c r="V224" s="102">
        <v>0</v>
      </c>
      <c r="W224" s="102">
        <v>0</v>
      </c>
      <c r="X224" s="102">
        <v>1</v>
      </c>
      <c r="Y224" s="102">
        <v>0</v>
      </c>
      <c r="Z224" s="102">
        <v>0</v>
      </c>
      <c r="AA224" s="102">
        <v>0</v>
      </c>
      <c r="AB224" s="102">
        <v>0</v>
      </c>
      <c r="AC224" s="102">
        <v>0</v>
      </c>
      <c r="AD224" s="102">
        <v>0</v>
      </c>
      <c r="AE224" s="135">
        <v>0</v>
      </c>
    </row>
    <row r="225" spans="1:31" x14ac:dyDescent="0.2">
      <c r="A225" s="1" t="s">
        <v>124</v>
      </c>
      <c r="B225" t="s">
        <v>33</v>
      </c>
      <c r="C225">
        <v>62</v>
      </c>
      <c r="D225" t="s">
        <v>34</v>
      </c>
      <c r="E225" s="151" t="s">
        <v>332</v>
      </c>
      <c r="F225" t="s">
        <v>179</v>
      </c>
      <c r="G225" s="102">
        <v>0</v>
      </c>
      <c r="H225" s="102">
        <v>0</v>
      </c>
      <c r="I225" s="102">
        <v>0</v>
      </c>
      <c r="J225" s="102">
        <v>0</v>
      </c>
      <c r="K225" s="102">
        <v>0</v>
      </c>
      <c r="L225" s="102">
        <v>0</v>
      </c>
      <c r="M225" s="102">
        <v>0</v>
      </c>
      <c r="N225" s="102">
        <v>0</v>
      </c>
      <c r="O225" s="102">
        <v>0</v>
      </c>
      <c r="P225" s="102">
        <v>0</v>
      </c>
      <c r="Q225" s="102">
        <v>0</v>
      </c>
      <c r="R225" s="102">
        <v>0</v>
      </c>
      <c r="S225" s="102">
        <v>0</v>
      </c>
      <c r="T225" s="102">
        <v>0</v>
      </c>
      <c r="U225" s="102">
        <v>0</v>
      </c>
      <c r="V225" s="102">
        <v>0</v>
      </c>
      <c r="W225" s="102">
        <v>0</v>
      </c>
      <c r="X225" s="102">
        <v>0</v>
      </c>
      <c r="Y225" s="102">
        <v>1</v>
      </c>
      <c r="Z225" s="102">
        <v>0</v>
      </c>
      <c r="AA225" s="102">
        <v>0</v>
      </c>
      <c r="AB225" s="102">
        <v>0</v>
      </c>
      <c r="AC225" s="102">
        <v>0</v>
      </c>
      <c r="AD225" s="102">
        <v>0</v>
      </c>
      <c r="AE225" s="135">
        <v>0</v>
      </c>
    </row>
    <row r="226" spans="1:31" x14ac:dyDescent="0.2">
      <c r="A226" s="1" t="s">
        <v>125</v>
      </c>
      <c r="B226" t="s">
        <v>77</v>
      </c>
      <c r="C226">
        <v>1</v>
      </c>
      <c r="D226" t="s">
        <v>34</v>
      </c>
      <c r="E226" s="151" t="s">
        <v>333</v>
      </c>
      <c r="F226" t="s">
        <v>179</v>
      </c>
      <c r="G226" s="102">
        <v>0</v>
      </c>
      <c r="H226" s="102">
        <v>0</v>
      </c>
      <c r="I226" s="102">
        <v>0</v>
      </c>
      <c r="J226" s="102">
        <v>0</v>
      </c>
      <c r="K226" s="102">
        <v>0</v>
      </c>
      <c r="L226" s="102">
        <v>0</v>
      </c>
      <c r="M226" s="102">
        <v>0</v>
      </c>
      <c r="N226" s="102">
        <v>0</v>
      </c>
      <c r="O226" s="102">
        <v>1</v>
      </c>
      <c r="P226" s="102">
        <v>1</v>
      </c>
      <c r="Q226" s="102">
        <v>1</v>
      </c>
      <c r="R226" s="102">
        <v>1</v>
      </c>
      <c r="S226" s="102">
        <v>0</v>
      </c>
      <c r="T226" s="102">
        <v>0</v>
      </c>
      <c r="U226" s="102">
        <v>0</v>
      </c>
      <c r="V226" s="102">
        <v>0</v>
      </c>
      <c r="W226" s="102">
        <v>0</v>
      </c>
      <c r="X226" s="102">
        <v>0</v>
      </c>
      <c r="Y226" s="102">
        <v>0</v>
      </c>
      <c r="Z226" s="102">
        <v>0</v>
      </c>
      <c r="AA226" s="102">
        <v>0</v>
      </c>
      <c r="AB226" s="102">
        <v>0</v>
      </c>
      <c r="AC226" s="102">
        <v>0</v>
      </c>
      <c r="AD226" s="102">
        <v>0</v>
      </c>
      <c r="AE226" s="135">
        <v>0</v>
      </c>
    </row>
    <row r="227" spans="1:31" x14ac:dyDescent="0.2">
      <c r="A227" s="1" t="s">
        <v>125</v>
      </c>
      <c r="B227" t="s">
        <v>77</v>
      </c>
      <c r="C227">
        <v>1</v>
      </c>
      <c r="D227" t="s">
        <v>34</v>
      </c>
      <c r="E227" s="151" t="s">
        <v>78</v>
      </c>
      <c r="F227" t="s">
        <v>179</v>
      </c>
      <c r="G227" s="102">
        <v>0</v>
      </c>
      <c r="H227" s="102">
        <v>0</v>
      </c>
      <c r="I227" s="102">
        <v>0</v>
      </c>
      <c r="J227" s="102">
        <v>0</v>
      </c>
      <c r="K227" s="102">
        <v>0</v>
      </c>
      <c r="L227" s="102">
        <v>0</v>
      </c>
      <c r="M227" s="102">
        <v>0</v>
      </c>
      <c r="N227" s="102">
        <v>0</v>
      </c>
      <c r="O227" s="102">
        <v>0</v>
      </c>
      <c r="P227" s="102">
        <v>0</v>
      </c>
      <c r="Q227" s="102">
        <v>0</v>
      </c>
      <c r="R227" s="102">
        <v>0</v>
      </c>
      <c r="S227" s="102">
        <v>1</v>
      </c>
      <c r="T227" s="102">
        <v>0</v>
      </c>
      <c r="U227" s="102">
        <v>0</v>
      </c>
      <c r="V227" s="102">
        <v>0</v>
      </c>
      <c r="W227" s="102">
        <v>0</v>
      </c>
      <c r="X227" s="102">
        <v>0</v>
      </c>
      <c r="Y227" s="102">
        <v>0</v>
      </c>
      <c r="Z227" s="102">
        <v>0</v>
      </c>
      <c r="AA227" s="102">
        <v>0</v>
      </c>
      <c r="AB227" s="102">
        <v>0</v>
      </c>
      <c r="AC227" s="102">
        <v>0</v>
      </c>
      <c r="AD227" s="102">
        <v>0</v>
      </c>
      <c r="AE227" s="135">
        <v>0</v>
      </c>
    </row>
    <row r="228" spans="1:31" x14ac:dyDescent="0.2">
      <c r="A228" s="1" t="s">
        <v>125</v>
      </c>
      <c r="B228" t="s">
        <v>77</v>
      </c>
      <c r="C228">
        <v>1</v>
      </c>
      <c r="D228" t="s">
        <v>34</v>
      </c>
      <c r="E228" s="151" t="s">
        <v>334</v>
      </c>
      <c r="F228" t="s">
        <v>179</v>
      </c>
      <c r="G228" s="102">
        <v>0</v>
      </c>
      <c r="H228" s="102">
        <v>0</v>
      </c>
      <c r="I228" s="102">
        <v>0</v>
      </c>
      <c r="J228" s="102">
        <v>0</v>
      </c>
      <c r="K228" s="102">
        <v>0</v>
      </c>
      <c r="L228" s="102">
        <v>0</v>
      </c>
      <c r="M228" s="102">
        <v>0</v>
      </c>
      <c r="N228" s="102">
        <v>0</v>
      </c>
      <c r="O228" s="102">
        <v>0</v>
      </c>
      <c r="P228" s="102">
        <v>0</v>
      </c>
      <c r="Q228" s="102">
        <v>0</v>
      </c>
      <c r="R228" s="102">
        <v>0</v>
      </c>
      <c r="S228" s="102">
        <v>0</v>
      </c>
      <c r="T228" s="102">
        <v>0</v>
      </c>
      <c r="U228" s="102">
        <v>1</v>
      </c>
      <c r="V228" s="102">
        <v>0</v>
      </c>
      <c r="W228" s="102">
        <v>0</v>
      </c>
      <c r="X228" s="102">
        <v>0</v>
      </c>
      <c r="Y228" s="102">
        <v>0</v>
      </c>
      <c r="Z228" s="102">
        <v>0</v>
      </c>
      <c r="AA228" s="102">
        <v>0</v>
      </c>
      <c r="AB228" s="102">
        <v>0</v>
      </c>
      <c r="AC228" s="102">
        <v>0</v>
      </c>
      <c r="AD228" s="102">
        <v>0</v>
      </c>
      <c r="AE228" s="135">
        <v>0</v>
      </c>
    </row>
    <row r="229" spans="1:31" x14ac:dyDescent="0.2">
      <c r="A229" s="1" t="s">
        <v>125</v>
      </c>
      <c r="B229" t="s">
        <v>77</v>
      </c>
      <c r="C229">
        <v>1</v>
      </c>
      <c r="D229" t="s">
        <v>34</v>
      </c>
      <c r="E229" s="151" t="s">
        <v>335</v>
      </c>
      <c r="F229" t="s">
        <v>179</v>
      </c>
      <c r="G229" s="102">
        <v>0</v>
      </c>
      <c r="H229" s="102">
        <v>0</v>
      </c>
      <c r="I229" s="102">
        <v>0</v>
      </c>
      <c r="J229" s="102">
        <v>0</v>
      </c>
      <c r="K229" s="102">
        <v>0</v>
      </c>
      <c r="L229" s="102">
        <v>0</v>
      </c>
      <c r="M229" s="102">
        <v>0</v>
      </c>
      <c r="N229" s="102">
        <v>0</v>
      </c>
      <c r="O229" s="102">
        <v>0</v>
      </c>
      <c r="P229" s="102">
        <v>0</v>
      </c>
      <c r="Q229" s="102">
        <v>0</v>
      </c>
      <c r="R229" s="102">
        <v>0</v>
      </c>
      <c r="S229" s="102">
        <v>0</v>
      </c>
      <c r="T229" s="102">
        <v>0</v>
      </c>
      <c r="U229" s="102">
        <v>0</v>
      </c>
      <c r="V229" s="102">
        <v>0</v>
      </c>
      <c r="W229" s="102">
        <v>0</v>
      </c>
      <c r="X229" s="102">
        <v>0</v>
      </c>
      <c r="Y229" s="102">
        <v>0</v>
      </c>
      <c r="Z229" s="102">
        <v>0</v>
      </c>
      <c r="AA229" s="102">
        <v>0</v>
      </c>
      <c r="AB229" s="102">
        <v>1</v>
      </c>
      <c r="AC229" s="102">
        <v>0</v>
      </c>
      <c r="AD229" s="102">
        <v>0</v>
      </c>
      <c r="AE229" s="135">
        <v>0</v>
      </c>
    </row>
    <row r="230" spans="1:31" x14ac:dyDescent="0.2">
      <c r="A230" s="1" t="s">
        <v>125</v>
      </c>
      <c r="B230" t="s">
        <v>77</v>
      </c>
      <c r="C230">
        <v>2</v>
      </c>
      <c r="D230" t="s">
        <v>34</v>
      </c>
      <c r="E230" s="151" t="s">
        <v>336</v>
      </c>
      <c r="F230" t="s">
        <v>179</v>
      </c>
      <c r="G230" s="102">
        <v>0</v>
      </c>
      <c r="H230" s="102">
        <v>0</v>
      </c>
      <c r="I230" s="102">
        <v>0</v>
      </c>
      <c r="J230" s="102">
        <v>0</v>
      </c>
      <c r="K230" s="102">
        <v>1</v>
      </c>
      <c r="L230" s="102">
        <v>1</v>
      </c>
      <c r="M230" s="102">
        <v>0</v>
      </c>
      <c r="N230" s="102">
        <v>0</v>
      </c>
      <c r="O230" s="102">
        <v>0</v>
      </c>
      <c r="P230" s="102">
        <v>0</v>
      </c>
      <c r="Q230" s="102">
        <v>0</v>
      </c>
      <c r="R230" s="102">
        <v>0</v>
      </c>
      <c r="S230" s="102">
        <v>0</v>
      </c>
      <c r="T230" s="102">
        <v>0</v>
      </c>
      <c r="U230" s="102">
        <v>0</v>
      </c>
      <c r="V230" s="102">
        <v>0</v>
      </c>
      <c r="W230" s="102">
        <v>0</v>
      </c>
      <c r="X230" s="102">
        <v>0</v>
      </c>
      <c r="Y230" s="102">
        <v>0</v>
      </c>
      <c r="Z230" s="102">
        <v>0</v>
      </c>
      <c r="AA230" s="102">
        <v>0</v>
      </c>
      <c r="AB230" s="102">
        <v>0</v>
      </c>
      <c r="AC230" s="102">
        <v>0</v>
      </c>
      <c r="AD230" s="102">
        <v>0</v>
      </c>
      <c r="AE230" s="135">
        <v>0</v>
      </c>
    </row>
    <row r="231" spans="1:31" x14ac:dyDescent="0.2">
      <c r="A231" s="1" t="s">
        <v>125</v>
      </c>
      <c r="B231" t="s">
        <v>77</v>
      </c>
      <c r="C231">
        <v>2</v>
      </c>
      <c r="D231" t="s">
        <v>34</v>
      </c>
      <c r="E231" s="151" t="s">
        <v>337</v>
      </c>
      <c r="F231" t="s">
        <v>179</v>
      </c>
      <c r="G231" s="102">
        <v>0</v>
      </c>
      <c r="H231" s="102">
        <v>0</v>
      </c>
      <c r="I231" s="102">
        <v>0</v>
      </c>
      <c r="J231" s="102">
        <v>0</v>
      </c>
      <c r="K231" s="102">
        <v>0</v>
      </c>
      <c r="L231" s="102">
        <v>0</v>
      </c>
      <c r="M231" s="102">
        <v>1</v>
      </c>
      <c r="N231" s="102">
        <v>1</v>
      </c>
      <c r="O231" s="102">
        <v>1</v>
      </c>
      <c r="P231" s="102">
        <v>1</v>
      </c>
      <c r="Q231" s="102">
        <v>1</v>
      </c>
      <c r="R231" s="102">
        <v>1</v>
      </c>
      <c r="S231" s="102">
        <v>1</v>
      </c>
      <c r="T231" s="102">
        <v>0</v>
      </c>
      <c r="U231" s="102">
        <v>0</v>
      </c>
      <c r="V231" s="102">
        <v>0</v>
      </c>
      <c r="W231" s="102">
        <v>0</v>
      </c>
      <c r="X231" s="102">
        <v>0</v>
      </c>
      <c r="Y231" s="102">
        <v>0</v>
      </c>
      <c r="Z231" s="102">
        <v>0</v>
      </c>
      <c r="AA231" s="102">
        <v>0</v>
      </c>
      <c r="AB231" s="102">
        <v>0</v>
      </c>
      <c r="AC231" s="102">
        <v>0</v>
      </c>
      <c r="AD231" s="102">
        <v>0</v>
      </c>
      <c r="AE231" s="135">
        <v>0</v>
      </c>
    </row>
    <row r="232" spans="1:31" x14ac:dyDescent="0.2">
      <c r="A232" s="1" t="s">
        <v>125</v>
      </c>
      <c r="B232" t="s">
        <v>77</v>
      </c>
      <c r="C232">
        <v>2</v>
      </c>
      <c r="D232" t="s">
        <v>34</v>
      </c>
      <c r="E232" s="151" t="s">
        <v>338</v>
      </c>
      <c r="F232" t="s">
        <v>179</v>
      </c>
      <c r="G232" s="102">
        <v>0</v>
      </c>
      <c r="H232" s="102">
        <v>0</v>
      </c>
      <c r="I232" s="102">
        <v>0</v>
      </c>
      <c r="J232" s="102">
        <v>0</v>
      </c>
      <c r="K232" s="102">
        <v>0</v>
      </c>
      <c r="L232" s="102">
        <v>0</v>
      </c>
      <c r="M232" s="102">
        <v>0</v>
      </c>
      <c r="N232" s="102">
        <v>0</v>
      </c>
      <c r="O232" s="102">
        <v>0</v>
      </c>
      <c r="P232" s="102">
        <v>0</v>
      </c>
      <c r="Q232" s="102">
        <v>0</v>
      </c>
      <c r="R232" s="102">
        <v>0</v>
      </c>
      <c r="S232" s="102">
        <v>0</v>
      </c>
      <c r="T232" s="102">
        <v>1</v>
      </c>
      <c r="U232" s="102">
        <v>1</v>
      </c>
      <c r="V232" s="102">
        <v>1</v>
      </c>
      <c r="W232" s="102">
        <v>1</v>
      </c>
      <c r="X232" s="102">
        <v>1</v>
      </c>
      <c r="Y232" s="102">
        <v>0</v>
      </c>
      <c r="Z232" s="102">
        <v>0</v>
      </c>
      <c r="AA232" s="102">
        <v>0</v>
      </c>
      <c r="AB232" s="102">
        <v>0</v>
      </c>
      <c r="AC232" s="102">
        <v>0</v>
      </c>
      <c r="AD232" s="102">
        <v>0</v>
      </c>
      <c r="AE232" s="135">
        <v>0</v>
      </c>
    </row>
    <row r="233" spans="1:31" x14ac:dyDescent="0.2">
      <c r="A233" s="1" t="s">
        <v>125</v>
      </c>
      <c r="B233" t="s">
        <v>77</v>
      </c>
      <c r="C233">
        <v>3</v>
      </c>
      <c r="D233" t="s">
        <v>34</v>
      </c>
      <c r="E233" s="151" t="s">
        <v>155</v>
      </c>
      <c r="F233" t="s">
        <v>179</v>
      </c>
      <c r="G233" s="102">
        <v>1</v>
      </c>
      <c r="H233" s="102">
        <v>1</v>
      </c>
      <c r="I233" s="102">
        <v>1</v>
      </c>
      <c r="J233" s="102">
        <v>1</v>
      </c>
      <c r="K233" s="102">
        <v>1</v>
      </c>
      <c r="L233" s="102">
        <v>1</v>
      </c>
      <c r="M233" s="102">
        <v>1</v>
      </c>
      <c r="N233" s="102">
        <v>1</v>
      </c>
      <c r="O233" s="102">
        <v>1</v>
      </c>
      <c r="P233" s="102">
        <v>1</v>
      </c>
      <c r="Q233" s="102">
        <v>1</v>
      </c>
      <c r="R233" s="102">
        <v>1</v>
      </c>
      <c r="S233" s="102">
        <v>1</v>
      </c>
      <c r="T233" s="102">
        <v>1</v>
      </c>
      <c r="U233" s="102">
        <v>1</v>
      </c>
      <c r="V233" s="102">
        <v>1</v>
      </c>
      <c r="W233" s="102">
        <v>1</v>
      </c>
      <c r="X233" s="102">
        <v>1</v>
      </c>
      <c r="Y233" s="102">
        <v>1</v>
      </c>
      <c r="Z233" s="102">
        <v>1</v>
      </c>
      <c r="AA233" s="102">
        <v>1</v>
      </c>
      <c r="AB233" s="102">
        <v>1</v>
      </c>
      <c r="AC233" s="102">
        <v>1</v>
      </c>
      <c r="AD233" s="102">
        <v>0</v>
      </c>
      <c r="AE233" s="135">
        <v>0</v>
      </c>
    </row>
    <row r="234" spans="1:31" x14ac:dyDescent="0.2">
      <c r="A234" s="1" t="s">
        <v>125</v>
      </c>
      <c r="B234" t="s">
        <v>77</v>
      </c>
      <c r="C234">
        <v>4</v>
      </c>
      <c r="D234" t="s">
        <v>34</v>
      </c>
      <c r="E234" s="151" t="s">
        <v>339</v>
      </c>
      <c r="F234" t="s">
        <v>179</v>
      </c>
      <c r="G234" s="102">
        <v>0</v>
      </c>
      <c r="H234" s="102">
        <v>0</v>
      </c>
      <c r="I234" s="102">
        <v>0</v>
      </c>
      <c r="J234" s="102">
        <v>0</v>
      </c>
      <c r="K234" s="102">
        <v>1</v>
      </c>
      <c r="L234" s="102">
        <v>1</v>
      </c>
      <c r="M234" s="102">
        <v>1</v>
      </c>
      <c r="N234" s="102">
        <v>1</v>
      </c>
      <c r="O234" s="102">
        <v>1</v>
      </c>
      <c r="P234" s="102">
        <v>1</v>
      </c>
      <c r="Q234" s="102">
        <v>1</v>
      </c>
      <c r="R234" s="102">
        <v>1</v>
      </c>
      <c r="S234" s="102">
        <v>1</v>
      </c>
      <c r="T234" s="102">
        <v>1</v>
      </c>
      <c r="U234" s="102">
        <v>1</v>
      </c>
      <c r="V234" s="102">
        <v>1</v>
      </c>
      <c r="W234" s="102">
        <v>1</v>
      </c>
      <c r="X234" s="102">
        <v>1</v>
      </c>
      <c r="Y234" s="102">
        <v>1</v>
      </c>
      <c r="Z234" s="102">
        <v>1</v>
      </c>
      <c r="AA234" s="102">
        <v>1</v>
      </c>
      <c r="AB234" s="102">
        <v>1</v>
      </c>
      <c r="AC234" s="102">
        <v>0</v>
      </c>
      <c r="AD234" s="102">
        <v>0</v>
      </c>
      <c r="AE234" s="135">
        <v>0</v>
      </c>
    </row>
    <row r="235" spans="1:31" x14ac:dyDescent="0.2">
      <c r="A235" s="1" t="s">
        <v>125</v>
      </c>
      <c r="B235" t="s">
        <v>77</v>
      </c>
      <c r="C235">
        <v>5</v>
      </c>
      <c r="D235" t="s">
        <v>34</v>
      </c>
      <c r="E235" s="151" t="s">
        <v>340</v>
      </c>
      <c r="F235" t="s">
        <v>179</v>
      </c>
      <c r="G235" s="102">
        <v>0</v>
      </c>
      <c r="H235" s="102">
        <v>0</v>
      </c>
      <c r="I235" s="102">
        <v>0</v>
      </c>
      <c r="J235" s="102">
        <v>0</v>
      </c>
      <c r="K235" s="102">
        <v>1</v>
      </c>
      <c r="L235" s="102">
        <v>1</v>
      </c>
      <c r="M235" s="102">
        <v>1</v>
      </c>
      <c r="N235" s="102">
        <v>1</v>
      </c>
      <c r="O235" s="102">
        <v>1</v>
      </c>
      <c r="P235" s="102">
        <v>1</v>
      </c>
      <c r="Q235" s="102">
        <v>1</v>
      </c>
      <c r="R235" s="102">
        <v>1</v>
      </c>
      <c r="S235" s="102">
        <v>1</v>
      </c>
      <c r="T235" s="102">
        <v>1</v>
      </c>
      <c r="U235" s="102">
        <v>1</v>
      </c>
      <c r="V235" s="102">
        <v>1</v>
      </c>
      <c r="W235" s="102">
        <v>1</v>
      </c>
      <c r="X235" s="102">
        <v>1</v>
      </c>
      <c r="Y235" s="102">
        <v>1</v>
      </c>
      <c r="Z235" s="102">
        <v>1</v>
      </c>
      <c r="AA235" s="102">
        <v>1</v>
      </c>
      <c r="AB235" s="102">
        <v>1</v>
      </c>
      <c r="AC235" s="102">
        <v>0</v>
      </c>
      <c r="AD235" s="102">
        <v>0</v>
      </c>
      <c r="AE235" s="135">
        <v>0</v>
      </c>
    </row>
    <row r="236" spans="1:31" x14ac:dyDescent="0.2">
      <c r="A236" s="1" t="s">
        <v>125</v>
      </c>
      <c r="B236" t="s">
        <v>77</v>
      </c>
      <c r="C236">
        <v>5</v>
      </c>
      <c r="D236" t="s">
        <v>34</v>
      </c>
      <c r="E236" s="151" t="s">
        <v>147</v>
      </c>
      <c r="F236" t="s">
        <v>179</v>
      </c>
      <c r="G236" s="102">
        <v>0</v>
      </c>
      <c r="H236" s="102">
        <v>0</v>
      </c>
      <c r="I236" s="102">
        <v>0</v>
      </c>
      <c r="J236" s="102">
        <v>0</v>
      </c>
      <c r="K236" s="102">
        <v>0</v>
      </c>
      <c r="L236" s="102">
        <v>0</v>
      </c>
      <c r="M236" s="102">
        <v>0</v>
      </c>
      <c r="N236" s="102">
        <v>0</v>
      </c>
      <c r="O236" s="102">
        <v>0</v>
      </c>
      <c r="P236" s="102">
        <v>0</v>
      </c>
      <c r="Q236" s="102">
        <v>0</v>
      </c>
      <c r="R236" s="102">
        <v>0</v>
      </c>
      <c r="S236" s="102">
        <v>0</v>
      </c>
      <c r="T236" s="102">
        <v>0</v>
      </c>
      <c r="U236" s="102">
        <v>0</v>
      </c>
      <c r="V236" s="102">
        <v>0</v>
      </c>
      <c r="W236" s="102">
        <v>0</v>
      </c>
      <c r="X236" s="102">
        <v>0</v>
      </c>
      <c r="Y236" s="102">
        <v>0</v>
      </c>
      <c r="Z236" s="102">
        <v>0</v>
      </c>
      <c r="AA236" s="102">
        <v>0</v>
      </c>
      <c r="AB236" s="102">
        <v>0</v>
      </c>
      <c r="AC236" s="102">
        <v>1</v>
      </c>
      <c r="AD236" s="102">
        <v>0</v>
      </c>
      <c r="AE236" s="135">
        <v>0</v>
      </c>
    </row>
    <row r="237" spans="1:31" x14ac:dyDescent="0.2">
      <c r="A237" s="1" t="s">
        <v>125</v>
      </c>
      <c r="B237" t="s">
        <v>77</v>
      </c>
      <c r="C237">
        <v>6</v>
      </c>
      <c r="D237" t="s">
        <v>34</v>
      </c>
      <c r="E237" s="151" t="s">
        <v>159</v>
      </c>
      <c r="F237" t="s">
        <v>179</v>
      </c>
      <c r="G237" s="102">
        <v>0</v>
      </c>
      <c r="H237" s="102">
        <v>0</v>
      </c>
      <c r="I237" s="102">
        <v>0</v>
      </c>
      <c r="J237" s="102">
        <v>0</v>
      </c>
      <c r="K237" s="102">
        <v>0</v>
      </c>
      <c r="L237" s="102">
        <v>1</v>
      </c>
      <c r="M237" s="102">
        <v>1</v>
      </c>
      <c r="N237" s="102">
        <v>1</v>
      </c>
      <c r="O237" s="102">
        <v>1</v>
      </c>
      <c r="P237" s="102">
        <v>1</v>
      </c>
      <c r="Q237" s="102">
        <v>1</v>
      </c>
      <c r="R237" s="102">
        <v>1</v>
      </c>
      <c r="S237" s="102">
        <v>1</v>
      </c>
      <c r="T237" s="102">
        <v>1</v>
      </c>
      <c r="U237" s="102">
        <v>1</v>
      </c>
      <c r="V237" s="102">
        <v>1</v>
      </c>
      <c r="W237" s="102">
        <v>1</v>
      </c>
      <c r="X237" s="102">
        <v>1</v>
      </c>
      <c r="Y237" s="102">
        <v>1</v>
      </c>
      <c r="Z237" s="102">
        <v>1</v>
      </c>
      <c r="AA237" s="102">
        <v>1</v>
      </c>
      <c r="AB237" s="102">
        <v>1</v>
      </c>
      <c r="AC237" s="102">
        <v>1</v>
      </c>
      <c r="AD237" s="102">
        <v>0</v>
      </c>
      <c r="AE237" s="135">
        <v>0</v>
      </c>
    </row>
    <row r="238" spans="1:31" x14ac:dyDescent="0.2">
      <c r="A238" s="1" t="s">
        <v>125</v>
      </c>
      <c r="B238" t="s">
        <v>77</v>
      </c>
      <c r="C238">
        <v>7</v>
      </c>
      <c r="D238" t="s">
        <v>34</v>
      </c>
      <c r="E238" s="151" t="s">
        <v>65</v>
      </c>
      <c r="F238" t="s">
        <v>179</v>
      </c>
      <c r="G238" s="102">
        <v>1</v>
      </c>
      <c r="H238" s="102">
        <v>0</v>
      </c>
      <c r="I238" s="102">
        <v>0</v>
      </c>
      <c r="J238" s="102">
        <v>0</v>
      </c>
      <c r="K238" s="102">
        <v>0</v>
      </c>
      <c r="L238" s="102">
        <v>0</v>
      </c>
      <c r="M238" s="102">
        <v>0</v>
      </c>
      <c r="N238" s="102">
        <v>0</v>
      </c>
      <c r="O238" s="102">
        <v>0</v>
      </c>
      <c r="P238" s="102">
        <v>0</v>
      </c>
      <c r="Q238" s="102">
        <v>0</v>
      </c>
      <c r="R238" s="102">
        <v>0</v>
      </c>
      <c r="S238" s="102">
        <v>0</v>
      </c>
      <c r="T238" s="102">
        <v>0</v>
      </c>
      <c r="U238" s="102">
        <v>0</v>
      </c>
      <c r="V238" s="102">
        <v>0</v>
      </c>
      <c r="W238" s="102">
        <v>0</v>
      </c>
      <c r="X238" s="102">
        <v>0</v>
      </c>
      <c r="Y238" s="102">
        <v>0</v>
      </c>
      <c r="Z238" s="102">
        <v>0</v>
      </c>
      <c r="AA238" s="102">
        <v>0</v>
      </c>
      <c r="AB238" s="102">
        <v>0</v>
      </c>
      <c r="AC238" s="102">
        <v>0</v>
      </c>
      <c r="AD238" s="102">
        <v>0</v>
      </c>
      <c r="AE238" s="135">
        <v>0</v>
      </c>
    </row>
    <row r="239" spans="1:31" x14ac:dyDescent="0.2">
      <c r="A239" s="1" t="s">
        <v>125</v>
      </c>
      <c r="B239" t="s">
        <v>77</v>
      </c>
      <c r="C239">
        <v>8</v>
      </c>
      <c r="D239" t="s">
        <v>34</v>
      </c>
      <c r="E239" s="151" t="s">
        <v>341</v>
      </c>
      <c r="F239" t="s">
        <v>179</v>
      </c>
      <c r="G239" s="102">
        <v>0</v>
      </c>
      <c r="H239" s="102">
        <v>0</v>
      </c>
      <c r="I239" s="102">
        <v>0</v>
      </c>
      <c r="J239" s="102">
        <v>0</v>
      </c>
      <c r="K239" s="102">
        <v>1</v>
      </c>
      <c r="L239" s="102">
        <v>1</v>
      </c>
      <c r="M239" s="102">
        <v>1</v>
      </c>
      <c r="N239" s="102">
        <v>1</v>
      </c>
      <c r="O239" s="102">
        <v>1</v>
      </c>
      <c r="P239" s="102">
        <v>1</v>
      </c>
      <c r="Q239" s="102">
        <v>1</v>
      </c>
      <c r="R239" s="102">
        <v>1</v>
      </c>
      <c r="S239" s="102">
        <v>1</v>
      </c>
      <c r="T239" s="102">
        <v>1</v>
      </c>
      <c r="U239" s="102">
        <v>1</v>
      </c>
      <c r="V239" s="102">
        <v>1</v>
      </c>
      <c r="W239" s="102">
        <v>1</v>
      </c>
      <c r="X239" s="102">
        <v>1</v>
      </c>
      <c r="Y239" s="102">
        <v>0</v>
      </c>
      <c r="Z239" s="102">
        <v>0</v>
      </c>
      <c r="AA239" s="102">
        <v>0</v>
      </c>
      <c r="AB239" s="102">
        <v>0</v>
      </c>
      <c r="AC239" s="102">
        <v>0</v>
      </c>
      <c r="AD239" s="102">
        <v>0</v>
      </c>
      <c r="AE239" s="135">
        <v>0</v>
      </c>
    </row>
    <row r="240" spans="1:31" x14ac:dyDescent="0.2">
      <c r="A240" s="1" t="s">
        <v>125</v>
      </c>
      <c r="B240" t="s">
        <v>77</v>
      </c>
      <c r="C240">
        <v>9</v>
      </c>
      <c r="D240" t="s">
        <v>34</v>
      </c>
      <c r="E240" s="151" t="s">
        <v>342</v>
      </c>
      <c r="F240" t="s">
        <v>179</v>
      </c>
      <c r="G240" s="102">
        <v>0</v>
      </c>
      <c r="H240" s="102">
        <v>0</v>
      </c>
      <c r="I240" s="102">
        <v>0</v>
      </c>
      <c r="J240" s="102">
        <v>1</v>
      </c>
      <c r="K240" s="102">
        <v>1</v>
      </c>
      <c r="L240" s="102">
        <v>1</v>
      </c>
      <c r="M240" s="102">
        <v>1</v>
      </c>
      <c r="N240" s="102">
        <v>1</v>
      </c>
      <c r="O240" s="102">
        <v>1</v>
      </c>
      <c r="P240" s="102">
        <v>1</v>
      </c>
      <c r="Q240" s="102">
        <v>1</v>
      </c>
      <c r="R240" s="102">
        <v>1</v>
      </c>
      <c r="S240" s="102">
        <v>1</v>
      </c>
      <c r="T240" s="102">
        <v>1</v>
      </c>
      <c r="U240" s="102">
        <v>1</v>
      </c>
      <c r="V240" s="102">
        <v>1</v>
      </c>
      <c r="W240" s="102">
        <v>1</v>
      </c>
      <c r="X240" s="102">
        <v>1</v>
      </c>
      <c r="Y240" s="102">
        <v>1</v>
      </c>
      <c r="Z240" s="102">
        <v>1</v>
      </c>
      <c r="AA240" s="102">
        <v>0</v>
      </c>
      <c r="AB240" s="102">
        <v>0</v>
      </c>
      <c r="AC240" s="102">
        <v>0</v>
      </c>
      <c r="AD240" s="102">
        <v>0</v>
      </c>
      <c r="AE240" s="135">
        <v>0</v>
      </c>
    </row>
    <row r="241" spans="1:31" x14ac:dyDescent="0.2">
      <c r="A241" s="1" t="s">
        <v>125</v>
      </c>
      <c r="B241" t="s">
        <v>77</v>
      </c>
      <c r="C241">
        <v>10</v>
      </c>
      <c r="D241" t="s">
        <v>34</v>
      </c>
      <c r="E241" s="151" t="s">
        <v>343</v>
      </c>
      <c r="F241" t="s">
        <v>179</v>
      </c>
      <c r="G241" s="102">
        <v>0</v>
      </c>
      <c r="H241" s="102">
        <v>1</v>
      </c>
      <c r="I241" s="102">
        <v>1</v>
      </c>
      <c r="J241" s="102">
        <v>1</v>
      </c>
      <c r="K241" s="102">
        <v>1</v>
      </c>
      <c r="L241" s="102">
        <v>1</v>
      </c>
      <c r="M241" s="102">
        <v>1</v>
      </c>
      <c r="N241" s="102">
        <v>1</v>
      </c>
      <c r="O241" s="102">
        <v>1</v>
      </c>
      <c r="P241" s="102">
        <v>1</v>
      </c>
      <c r="Q241" s="102">
        <v>1</v>
      </c>
      <c r="R241" s="102">
        <v>1</v>
      </c>
      <c r="S241" s="102">
        <v>1</v>
      </c>
      <c r="T241" s="102">
        <v>1</v>
      </c>
      <c r="U241" s="102">
        <v>1</v>
      </c>
      <c r="V241" s="102">
        <v>1</v>
      </c>
      <c r="W241" s="102">
        <v>1</v>
      </c>
      <c r="X241" s="102">
        <v>1</v>
      </c>
      <c r="Y241" s="102">
        <v>1</v>
      </c>
      <c r="Z241" s="102">
        <v>1</v>
      </c>
      <c r="AA241" s="102">
        <v>0</v>
      </c>
      <c r="AB241" s="102">
        <v>0</v>
      </c>
      <c r="AC241" s="102">
        <v>0</v>
      </c>
      <c r="AD241" s="102">
        <v>0</v>
      </c>
      <c r="AE241" s="135">
        <v>0</v>
      </c>
    </row>
    <row r="242" spans="1:31" x14ac:dyDescent="0.2">
      <c r="A242" s="1" t="s">
        <v>125</v>
      </c>
      <c r="B242" t="s">
        <v>77</v>
      </c>
      <c r="C242">
        <v>11</v>
      </c>
      <c r="D242" t="s">
        <v>34</v>
      </c>
      <c r="E242" s="151" t="s">
        <v>158</v>
      </c>
      <c r="F242" t="s">
        <v>179</v>
      </c>
      <c r="G242" s="102">
        <v>1</v>
      </c>
      <c r="H242" s="102">
        <v>1</v>
      </c>
      <c r="I242" s="102">
        <v>1</v>
      </c>
      <c r="J242" s="102">
        <v>1</v>
      </c>
      <c r="K242" s="102">
        <v>1</v>
      </c>
      <c r="L242" s="102">
        <v>1</v>
      </c>
      <c r="M242" s="102">
        <v>1</v>
      </c>
      <c r="N242" s="102">
        <v>1</v>
      </c>
      <c r="O242" s="102">
        <v>1</v>
      </c>
      <c r="P242" s="102">
        <v>1</v>
      </c>
      <c r="Q242" s="102">
        <v>1</v>
      </c>
      <c r="R242" s="102">
        <v>1</v>
      </c>
      <c r="S242" s="102">
        <v>1</v>
      </c>
      <c r="T242" s="102">
        <v>1</v>
      </c>
      <c r="U242" s="102">
        <v>1</v>
      </c>
      <c r="V242" s="102">
        <v>1</v>
      </c>
      <c r="W242" s="102">
        <v>1</v>
      </c>
      <c r="X242" s="102">
        <v>1</v>
      </c>
      <c r="Y242" s="102">
        <v>1</v>
      </c>
      <c r="Z242" s="102">
        <v>1</v>
      </c>
      <c r="AA242" s="102">
        <v>1</v>
      </c>
      <c r="AB242" s="102">
        <v>1</v>
      </c>
      <c r="AC242" s="102">
        <v>1</v>
      </c>
      <c r="AD242" s="102">
        <v>1</v>
      </c>
      <c r="AE242" s="135">
        <v>1</v>
      </c>
    </row>
    <row r="243" spans="1:31" x14ac:dyDescent="0.2">
      <c r="A243" s="1" t="s">
        <v>125</v>
      </c>
      <c r="B243" t="s">
        <v>77</v>
      </c>
      <c r="C243">
        <v>12</v>
      </c>
      <c r="D243" t="s">
        <v>48</v>
      </c>
      <c r="F243"/>
      <c r="G243" s="102">
        <v>0</v>
      </c>
      <c r="H243" s="102">
        <v>0</v>
      </c>
      <c r="I243" s="102">
        <v>0</v>
      </c>
      <c r="J243" s="102">
        <v>0</v>
      </c>
      <c r="K243" s="102">
        <v>0</v>
      </c>
      <c r="L243" s="102">
        <v>0</v>
      </c>
      <c r="M243" s="102">
        <v>0</v>
      </c>
      <c r="N243" s="102">
        <v>0</v>
      </c>
      <c r="O243" s="102">
        <v>0</v>
      </c>
      <c r="P243" s="102">
        <v>0</v>
      </c>
      <c r="Q243" s="102">
        <v>0</v>
      </c>
      <c r="R243" s="102">
        <v>0</v>
      </c>
      <c r="S243" s="102">
        <v>0</v>
      </c>
      <c r="T243" s="102">
        <v>0</v>
      </c>
      <c r="U243" s="102">
        <v>0</v>
      </c>
      <c r="V243" s="102">
        <v>0</v>
      </c>
      <c r="W243" s="102">
        <v>0</v>
      </c>
      <c r="X243" s="102">
        <v>0</v>
      </c>
      <c r="Y243" s="102">
        <v>0</v>
      </c>
      <c r="Z243" s="102">
        <v>0</v>
      </c>
      <c r="AA243" s="102">
        <v>0</v>
      </c>
      <c r="AB243" s="102">
        <v>0</v>
      </c>
      <c r="AC243" s="102">
        <v>0</v>
      </c>
      <c r="AD243" s="102">
        <v>0</v>
      </c>
      <c r="AE243" s="135">
        <v>0</v>
      </c>
    </row>
    <row r="244" spans="1:31" x14ac:dyDescent="0.2">
      <c r="A244" s="1" t="s">
        <v>125</v>
      </c>
      <c r="B244" t="s">
        <v>77</v>
      </c>
      <c r="C244">
        <v>13</v>
      </c>
      <c r="D244" t="s">
        <v>34</v>
      </c>
      <c r="E244" s="151" t="s">
        <v>344</v>
      </c>
      <c r="F244" t="s">
        <v>179</v>
      </c>
      <c r="G244" s="102">
        <v>0</v>
      </c>
      <c r="H244" s="102">
        <v>1</v>
      </c>
      <c r="I244" s="102">
        <v>1</v>
      </c>
      <c r="J244" s="102">
        <v>1</v>
      </c>
      <c r="K244" s="102">
        <v>1</v>
      </c>
      <c r="L244" s="102">
        <v>1</v>
      </c>
      <c r="M244" s="102">
        <v>1</v>
      </c>
      <c r="N244" s="102">
        <v>1</v>
      </c>
      <c r="O244" s="102">
        <v>1</v>
      </c>
      <c r="P244" s="102">
        <v>1</v>
      </c>
      <c r="Q244" s="102">
        <v>1</v>
      </c>
      <c r="R244" s="102">
        <v>1</v>
      </c>
      <c r="S244" s="102">
        <v>1</v>
      </c>
      <c r="T244" s="102">
        <v>1</v>
      </c>
      <c r="U244" s="102">
        <v>1</v>
      </c>
      <c r="V244" s="102">
        <v>1</v>
      </c>
      <c r="W244" s="102">
        <v>1</v>
      </c>
      <c r="X244" s="102">
        <v>1</v>
      </c>
      <c r="Y244" s="102">
        <v>0</v>
      </c>
      <c r="Z244" s="102">
        <v>0</v>
      </c>
      <c r="AA244" s="102">
        <v>0</v>
      </c>
      <c r="AB244" s="102">
        <v>0</v>
      </c>
      <c r="AC244" s="102">
        <v>0</v>
      </c>
      <c r="AD244" s="102">
        <v>0</v>
      </c>
      <c r="AE244" s="135">
        <v>0</v>
      </c>
    </row>
    <row r="245" spans="1:31" x14ac:dyDescent="0.2">
      <c r="A245" s="1" t="s">
        <v>125</v>
      </c>
      <c r="B245" t="s">
        <v>77</v>
      </c>
      <c r="C245">
        <v>14</v>
      </c>
      <c r="D245" t="s">
        <v>34</v>
      </c>
      <c r="E245" s="151" t="s">
        <v>79</v>
      </c>
      <c r="F245" t="s">
        <v>179</v>
      </c>
      <c r="G245" s="102">
        <v>1</v>
      </c>
      <c r="H245" s="102">
        <v>1</v>
      </c>
      <c r="I245" s="102">
        <v>0</v>
      </c>
      <c r="J245" s="102">
        <v>0</v>
      </c>
      <c r="K245" s="102">
        <v>0</v>
      </c>
      <c r="L245" s="102">
        <v>0</v>
      </c>
      <c r="M245" s="102">
        <v>0</v>
      </c>
      <c r="N245" s="102">
        <v>0</v>
      </c>
      <c r="O245" s="102">
        <v>0</v>
      </c>
      <c r="P245" s="102">
        <v>0</v>
      </c>
      <c r="Q245" s="102">
        <v>0</v>
      </c>
      <c r="R245" s="102">
        <v>0</v>
      </c>
      <c r="S245" s="102">
        <v>0</v>
      </c>
      <c r="T245" s="102">
        <v>0</v>
      </c>
      <c r="U245" s="102">
        <v>0</v>
      </c>
      <c r="V245" s="102">
        <v>0</v>
      </c>
      <c r="W245" s="102">
        <v>0</v>
      </c>
      <c r="X245" s="102">
        <v>0</v>
      </c>
      <c r="Y245" s="102">
        <v>0</v>
      </c>
      <c r="Z245" s="102">
        <v>0</v>
      </c>
      <c r="AA245" s="102">
        <v>0</v>
      </c>
      <c r="AB245" s="102">
        <v>0</v>
      </c>
      <c r="AC245" s="102">
        <v>0</v>
      </c>
      <c r="AD245" s="102">
        <v>0</v>
      </c>
      <c r="AE245" s="135">
        <v>0</v>
      </c>
    </row>
    <row r="246" spans="1:31" x14ac:dyDescent="0.2">
      <c r="A246" s="1" t="s">
        <v>125</v>
      </c>
      <c r="B246" t="s">
        <v>77</v>
      </c>
      <c r="C246">
        <v>14</v>
      </c>
      <c r="D246" t="s">
        <v>34</v>
      </c>
      <c r="E246" s="151" t="s">
        <v>345</v>
      </c>
      <c r="F246" t="s">
        <v>179</v>
      </c>
      <c r="G246" s="102">
        <v>0</v>
      </c>
      <c r="H246" s="102">
        <v>0</v>
      </c>
      <c r="I246" s="102">
        <v>0</v>
      </c>
      <c r="J246" s="102">
        <v>0</v>
      </c>
      <c r="K246" s="102">
        <v>0</v>
      </c>
      <c r="L246" s="102">
        <v>0</v>
      </c>
      <c r="M246" s="102">
        <v>0</v>
      </c>
      <c r="N246" s="102">
        <v>0</v>
      </c>
      <c r="O246" s="102">
        <v>0</v>
      </c>
      <c r="P246" s="102">
        <v>0</v>
      </c>
      <c r="Q246" s="102">
        <v>0</v>
      </c>
      <c r="R246" s="102">
        <v>0</v>
      </c>
      <c r="S246" s="102">
        <v>0</v>
      </c>
      <c r="T246" s="102">
        <v>0</v>
      </c>
      <c r="U246" s="102">
        <v>0</v>
      </c>
      <c r="V246" s="102">
        <v>0</v>
      </c>
      <c r="W246" s="102">
        <v>0</v>
      </c>
      <c r="X246" s="102">
        <v>1</v>
      </c>
      <c r="Y246" s="102">
        <v>0</v>
      </c>
      <c r="Z246" s="102">
        <v>0</v>
      </c>
      <c r="AA246" s="102">
        <v>0</v>
      </c>
      <c r="AB246" s="102">
        <v>0</v>
      </c>
      <c r="AC246" s="102">
        <v>0</v>
      </c>
      <c r="AD246" s="102">
        <v>0</v>
      </c>
      <c r="AE246" s="135">
        <v>0</v>
      </c>
    </row>
    <row r="247" spans="1:31" x14ac:dyDescent="0.2">
      <c r="A247" s="1" t="s">
        <v>125</v>
      </c>
      <c r="B247" t="s">
        <v>77</v>
      </c>
      <c r="C247">
        <v>14</v>
      </c>
      <c r="D247" t="s">
        <v>34</v>
      </c>
      <c r="E247" s="151" t="s">
        <v>79</v>
      </c>
      <c r="F247" t="s">
        <v>179</v>
      </c>
      <c r="G247" s="102">
        <v>0</v>
      </c>
      <c r="H247" s="102">
        <v>0</v>
      </c>
      <c r="I247" s="102">
        <v>0</v>
      </c>
      <c r="J247" s="102">
        <v>0</v>
      </c>
      <c r="K247" s="102">
        <v>0</v>
      </c>
      <c r="L247" s="102">
        <v>0</v>
      </c>
      <c r="M247" s="102">
        <v>0</v>
      </c>
      <c r="N247" s="102">
        <v>0</v>
      </c>
      <c r="O247" s="102">
        <v>0</v>
      </c>
      <c r="P247" s="102">
        <v>0</v>
      </c>
      <c r="Q247" s="102">
        <v>0</v>
      </c>
      <c r="R247" s="102">
        <v>0</v>
      </c>
      <c r="S247" s="102">
        <v>0</v>
      </c>
      <c r="T247" s="102">
        <v>0</v>
      </c>
      <c r="U247" s="102">
        <v>0</v>
      </c>
      <c r="V247" s="102">
        <v>0</v>
      </c>
      <c r="W247" s="102">
        <v>0</v>
      </c>
      <c r="X247" s="102">
        <v>0</v>
      </c>
      <c r="Y247" s="102">
        <v>1</v>
      </c>
      <c r="Z247" s="102">
        <v>1</v>
      </c>
      <c r="AA247" s="102">
        <v>1</v>
      </c>
      <c r="AB247" s="102">
        <v>1</v>
      </c>
      <c r="AC247" s="102">
        <v>1</v>
      </c>
      <c r="AD247" s="102">
        <v>0</v>
      </c>
      <c r="AE247" s="135">
        <v>0</v>
      </c>
    </row>
    <row r="248" spans="1:31" x14ac:dyDescent="0.2">
      <c r="A248" s="1" t="s">
        <v>125</v>
      </c>
      <c r="B248" t="s">
        <v>77</v>
      </c>
      <c r="C248">
        <v>15</v>
      </c>
      <c r="D248" t="s">
        <v>34</v>
      </c>
      <c r="E248" s="151" t="s">
        <v>80</v>
      </c>
      <c r="F248" t="s">
        <v>179</v>
      </c>
      <c r="G248" s="102">
        <v>1</v>
      </c>
      <c r="H248" s="102">
        <v>1</v>
      </c>
      <c r="I248" s="102">
        <v>1</v>
      </c>
      <c r="J248" s="102">
        <v>1</v>
      </c>
      <c r="K248" s="102">
        <v>1</v>
      </c>
      <c r="L248" s="102">
        <v>1</v>
      </c>
      <c r="M248" s="102">
        <v>1</v>
      </c>
      <c r="N248" s="102">
        <v>0</v>
      </c>
      <c r="O248" s="102">
        <v>0</v>
      </c>
      <c r="P248" s="102">
        <v>0</v>
      </c>
      <c r="Q248" s="102">
        <v>0</v>
      </c>
      <c r="R248" s="102">
        <v>0</v>
      </c>
      <c r="S248" s="102">
        <v>0</v>
      </c>
      <c r="T248" s="102">
        <v>0</v>
      </c>
      <c r="U248" s="102">
        <v>0</v>
      </c>
      <c r="V248" s="102">
        <v>0</v>
      </c>
      <c r="W248" s="102">
        <v>0</v>
      </c>
      <c r="X248" s="102">
        <v>0</v>
      </c>
      <c r="Y248" s="102">
        <v>0</v>
      </c>
      <c r="Z248" s="102">
        <v>0</v>
      </c>
      <c r="AA248" s="102">
        <v>0</v>
      </c>
      <c r="AB248" s="102">
        <v>0</v>
      </c>
      <c r="AC248" s="102">
        <v>0</v>
      </c>
      <c r="AD248" s="102">
        <v>0</v>
      </c>
      <c r="AE248" s="135">
        <v>0</v>
      </c>
    </row>
    <row r="249" spans="1:31" x14ac:dyDescent="0.2">
      <c r="A249" s="1" t="s">
        <v>125</v>
      </c>
      <c r="B249" t="s">
        <v>77</v>
      </c>
      <c r="C249">
        <v>15</v>
      </c>
      <c r="D249" t="s">
        <v>34</v>
      </c>
      <c r="E249" s="151" t="s">
        <v>346</v>
      </c>
      <c r="F249" t="s">
        <v>179</v>
      </c>
      <c r="G249" s="102">
        <v>0</v>
      </c>
      <c r="H249" s="102">
        <v>0</v>
      </c>
      <c r="I249" s="102">
        <v>0</v>
      </c>
      <c r="J249" s="102">
        <v>0</v>
      </c>
      <c r="K249" s="102">
        <v>0</v>
      </c>
      <c r="L249" s="102">
        <v>0</v>
      </c>
      <c r="M249" s="102">
        <v>0</v>
      </c>
      <c r="N249" s="102">
        <v>1</v>
      </c>
      <c r="O249" s="102">
        <v>1</v>
      </c>
      <c r="P249" s="102">
        <v>1</v>
      </c>
      <c r="Q249" s="102">
        <v>1</v>
      </c>
      <c r="R249" s="102">
        <v>1</v>
      </c>
      <c r="S249" s="102">
        <v>1</v>
      </c>
      <c r="T249" s="102">
        <v>1</v>
      </c>
      <c r="U249" s="102">
        <v>1</v>
      </c>
      <c r="V249" s="102">
        <v>1</v>
      </c>
      <c r="W249" s="102">
        <v>1</v>
      </c>
      <c r="X249" s="102">
        <v>1</v>
      </c>
      <c r="Y249" s="102">
        <v>1</v>
      </c>
      <c r="Z249" s="102">
        <v>1</v>
      </c>
      <c r="AA249" s="102">
        <v>1</v>
      </c>
      <c r="AB249" s="102">
        <v>1</v>
      </c>
      <c r="AC249" s="102">
        <v>1</v>
      </c>
      <c r="AD249" s="102">
        <v>0</v>
      </c>
      <c r="AE249" s="135">
        <v>0</v>
      </c>
    </row>
    <row r="250" spans="1:31" x14ac:dyDescent="0.2">
      <c r="A250" s="1" t="s">
        <v>125</v>
      </c>
      <c r="B250" t="s">
        <v>77</v>
      </c>
      <c r="C250">
        <v>16</v>
      </c>
      <c r="D250" t="s">
        <v>34</v>
      </c>
      <c r="E250" s="151" t="s">
        <v>81</v>
      </c>
      <c r="F250" t="s">
        <v>179</v>
      </c>
      <c r="G250" s="102">
        <v>1</v>
      </c>
      <c r="H250" s="102">
        <v>1</v>
      </c>
      <c r="I250" s="102">
        <v>1</v>
      </c>
      <c r="J250" s="102">
        <v>0</v>
      </c>
      <c r="K250" s="102">
        <v>0</v>
      </c>
      <c r="L250" s="102">
        <v>0</v>
      </c>
      <c r="M250" s="102">
        <v>0</v>
      </c>
      <c r="N250" s="102">
        <v>0</v>
      </c>
      <c r="O250" s="102">
        <v>0</v>
      </c>
      <c r="P250" s="102">
        <v>0</v>
      </c>
      <c r="Q250" s="102">
        <v>0</v>
      </c>
      <c r="R250" s="102">
        <v>0</v>
      </c>
      <c r="S250" s="102">
        <v>0</v>
      </c>
      <c r="T250" s="102">
        <v>0</v>
      </c>
      <c r="U250" s="102">
        <v>0</v>
      </c>
      <c r="V250" s="102">
        <v>0</v>
      </c>
      <c r="W250" s="102">
        <v>0</v>
      </c>
      <c r="X250" s="102">
        <v>0</v>
      </c>
      <c r="Y250" s="102">
        <v>0</v>
      </c>
      <c r="Z250" s="102">
        <v>0</v>
      </c>
      <c r="AA250" s="102">
        <v>0</v>
      </c>
      <c r="AB250" s="102">
        <v>0</v>
      </c>
      <c r="AC250" s="102">
        <v>0</v>
      </c>
      <c r="AD250" s="102">
        <v>0</v>
      </c>
      <c r="AE250" s="135">
        <v>0</v>
      </c>
    </row>
    <row r="251" spans="1:31" x14ac:dyDescent="0.2">
      <c r="A251" s="1" t="s">
        <v>125</v>
      </c>
      <c r="B251" t="s">
        <v>77</v>
      </c>
      <c r="C251">
        <v>16</v>
      </c>
      <c r="D251" t="s">
        <v>34</v>
      </c>
      <c r="E251" s="151" t="s">
        <v>170</v>
      </c>
      <c r="F251" t="s">
        <v>179</v>
      </c>
      <c r="G251" s="102">
        <v>0</v>
      </c>
      <c r="H251" s="102">
        <v>0</v>
      </c>
      <c r="I251" s="102">
        <v>0</v>
      </c>
      <c r="J251" s="102">
        <v>0</v>
      </c>
      <c r="K251" s="102">
        <v>0</v>
      </c>
      <c r="L251" s="102">
        <v>0</v>
      </c>
      <c r="M251" s="102">
        <v>0</v>
      </c>
      <c r="N251" s="102">
        <v>0</v>
      </c>
      <c r="O251" s="102">
        <v>1</v>
      </c>
      <c r="P251" s="102">
        <v>0</v>
      </c>
      <c r="Q251" s="102">
        <v>0</v>
      </c>
      <c r="R251" s="102">
        <v>0</v>
      </c>
      <c r="S251" s="102">
        <v>0</v>
      </c>
      <c r="T251" s="102">
        <v>0</v>
      </c>
      <c r="U251" s="102">
        <v>0</v>
      </c>
      <c r="V251" s="102">
        <v>0</v>
      </c>
      <c r="W251" s="102">
        <v>0</v>
      </c>
      <c r="X251" s="102">
        <v>0</v>
      </c>
      <c r="Y251" s="102">
        <v>0</v>
      </c>
      <c r="Z251" s="102">
        <v>0</v>
      </c>
      <c r="AA251" s="102">
        <v>0</v>
      </c>
      <c r="AB251" s="102">
        <v>0</v>
      </c>
      <c r="AC251" s="102">
        <v>0</v>
      </c>
      <c r="AD251" s="102">
        <v>0</v>
      </c>
      <c r="AE251" s="135">
        <v>0</v>
      </c>
    </row>
    <row r="252" spans="1:31" x14ac:dyDescent="0.2">
      <c r="A252" s="1" t="s">
        <v>125</v>
      </c>
      <c r="B252" t="s">
        <v>77</v>
      </c>
      <c r="C252">
        <v>16</v>
      </c>
      <c r="D252" t="s">
        <v>34</v>
      </c>
      <c r="E252" s="151" t="s">
        <v>347</v>
      </c>
      <c r="F252" t="s">
        <v>179</v>
      </c>
      <c r="G252" s="102">
        <v>0</v>
      </c>
      <c r="H252" s="102">
        <v>0</v>
      </c>
      <c r="I252" s="102">
        <v>0</v>
      </c>
      <c r="J252" s="102">
        <v>0</v>
      </c>
      <c r="K252" s="102">
        <v>0</v>
      </c>
      <c r="L252" s="102">
        <v>0</v>
      </c>
      <c r="M252" s="102">
        <v>0</v>
      </c>
      <c r="N252" s="102">
        <v>0</v>
      </c>
      <c r="O252" s="102">
        <v>0</v>
      </c>
      <c r="P252" s="102">
        <v>0</v>
      </c>
      <c r="Q252" s="102">
        <v>0</v>
      </c>
      <c r="R252" s="102">
        <v>0</v>
      </c>
      <c r="S252" s="102">
        <v>1</v>
      </c>
      <c r="T252" s="102">
        <v>1</v>
      </c>
      <c r="U252" s="102">
        <v>0</v>
      </c>
      <c r="V252" s="102">
        <v>0</v>
      </c>
      <c r="W252" s="102">
        <v>0</v>
      </c>
      <c r="X252" s="102">
        <v>0</v>
      </c>
      <c r="Y252" s="102">
        <v>0</v>
      </c>
      <c r="Z252" s="102">
        <v>0</v>
      </c>
      <c r="AA252" s="102">
        <v>0</v>
      </c>
      <c r="AB252" s="102">
        <v>0</v>
      </c>
      <c r="AC252" s="102">
        <v>0</v>
      </c>
      <c r="AD252" s="102">
        <v>0</v>
      </c>
      <c r="AE252" s="135">
        <v>0</v>
      </c>
    </row>
    <row r="253" spans="1:31" x14ac:dyDescent="0.2">
      <c r="A253" s="1" t="s">
        <v>125</v>
      </c>
      <c r="B253" t="s">
        <v>77</v>
      </c>
      <c r="C253">
        <v>16</v>
      </c>
      <c r="D253" t="s">
        <v>34</v>
      </c>
      <c r="E253" s="151" t="s">
        <v>81</v>
      </c>
      <c r="F253" t="s">
        <v>179</v>
      </c>
      <c r="G253" s="102">
        <v>0</v>
      </c>
      <c r="H253" s="102">
        <v>0</v>
      </c>
      <c r="I253" s="102">
        <v>0</v>
      </c>
      <c r="J253" s="102">
        <v>0</v>
      </c>
      <c r="K253" s="102">
        <v>0</v>
      </c>
      <c r="L253" s="102">
        <v>0</v>
      </c>
      <c r="M253" s="102">
        <v>0</v>
      </c>
      <c r="N253" s="102">
        <v>0</v>
      </c>
      <c r="O253" s="102">
        <v>0</v>
      </c>
      <c r="P253" s="102">
        <v>0</v>
      </c>
      <c r="Q253" s="102">
        <v>0</v>
      </c>
      <c r="R253" s="102">
        <v>0</v>
      </c>
      <c r="S253" s="102">
        <v>0</v>
      </c>
      <c r="T253" s="102">
        <v>0</v>
      </c>
      <c r="U253" s="102">
        <v>1</v>
      </c>
      <c r="V253" s="102">
        <v>1</v>
      </c>
      <c r="W253" s="102">
        <v>1</v>
      </c>
      <c r="X253" s="102">
        <v>1</v>
      </c>
      <c r="Y253" s="102">
        <v>1</v>
      </c>
      <c r="Z253" s="102">
        <v>1</v>
      </c>
      <c r="AA253" s="102">
        <v>1</v>
      </c>
      <c r="AB253" s="102">
        <v>1</v>
      </c>
      <c r="AC253" s="102">
        <v>1</v>
      </c>
      <c r="AD253" s="102">
        <v>0</v>
      </c>
      <c r="AE253" s="135">
        <v>0</v>
      </c>
    </row>
    <row r="254" spans="1:31" x14ac:dyDescent="0.2">
      <c r="A254" s="1" t="s">
        <v>125</v>
      </c>
      <c r="B254" t="s">
        <v>77</v>
      </c>
      <c r="C254">
        <v>17</v>
      </c>
      <c r="D254" t="s">
        <v>34</v>
      </c>
      <c r="E254" s="151" t="s">
        <v>348</v>
      </c>
      <c r="F254" t="s">
        <v>179</v>
      </c>
      <c r="G254" s="102">
        <v>0</v>
      </c>
      <c r="H254" s="102">
        <v>0</v>
      </c>
      <c r="I254" s="102">
        <v>0</v>
      </c>
      <c r="J254" s="102">
        <v>0</v>
      </c>
      <c r="K254" s="102">
        <v>0</v>
      </c>
      <c r="L254" s="102">
        <v>0</v>
      </c>
      <c r="M254" s="102">
        <v>0</v>
      </c>
      <c r="N254" s="102">
        <v>0</v>
      </c>
      <c r="O254" s="102">
        <v>0</v>
      </c>
      <c r="P254" s="102">
        <v>1</v>
      </c>
      <c r="Q254" s="102">
        <v>1</v>
      </c>
      <c r="R254" s="102">
        <v>0</v>
      </c>
      <c r="S254" s="102">
        <v>0</v>
      </c>
      <c r="T254" s="102">
        <v>0</v>
      </c>
      <c r="U254" s="102">
        <v>0</v>
      </c>
      <c r="V254" s="102">
        <v>0</v>
      </c>
      <c r="W254" s="102">
        <v>0</v>
      </c>
      <c r="X254" s="102">
        <v>0</v>
      </c>
      <c r="Y254" s="102">
        <v>0</v>
      </c>
      <c r="Z254" s="102">
        <v>0</v>
      </c>
      <c r="AA254" s="102">
        <v>0</v>
      </c>
      <c r="AB254" s="102">
        <v>0</v>
      </c>
      <c r="AC254" s="102">
        <v>0</v>
      </c>
      <c r="AD254" s="102">
        <v>0</v>
      </c>
      <c r="AE254" s="135">
        <v>0</v>
      </c>
    </row>
    <row r="255" spans="1:31" x14ac:dyDescent="0.2">
      <c r="A255" s="1" t="s">
        <v>125</v>
      </c>
      <c r="B255" t="s">
        <v>77</v>
      </c>
      <c r="C255">
        <v>17</v>
      </c>
      <c r="D255" t="s">
        <v>34</v>
      </c>
      <c r="E255" s="151" t="s">
        <v>349</v>
      </c>
      <c r="F255" t="s">
        <v>179</v>
      </c>
      <c r="G255" s="102">
        <v>0</v>
      </c>
      <c r="H255" s="102">
        <v>0</v>
      </c>
      <c r="I255" s="102">
        <v>0</v>
      </c>
      <c r="J255" s="102">
        <v>0</v>
      </c>
      <c r="K255" s="102">
        <v>0</v>
      </c>
      <c r="L255" s="102">
        <v>0</v>
      </c>
      <c r="M255" s="102">
        <v>0</v>
      </c>
      <c r="N255" s="102">
        <v>0</v>
      </c>
      <c r="O255" s="102">
        <v>0</v>
      </c>
      <c r="P255" s="102">
        <v>0</v>
      </c>
      <c r="Q255" s="102">
        <v>0</v>
      </c>
      <c r="R255" s="102">
        <v>0</v>
      </c>
      <c r="S255" s="102">
        <v>0</v>
      </c>
      <c r="T255" s="102">
        <v>0</v>
      </c>
      <c r="U255" s="102">
        <v>0</v>
      </c>
      <c r="V255" s="102">
        <v>0</v>
      </c>
      <c r="W255" s="102">
        <v>0</v>
      </c>
      <c r="X255" s="102">
        <v>1</v>
      </c>
      <c r="Y255" s="102">
        <v>1</v>
      </c>
      <c r="Z255" s="102">
        <v>1</v>
      </c>
      <c r="AA255" s="102">
        <v>0</v>
      </c>
      <c r="AB255" s="102">
        <v>0</v>
      </c>
      <c r="AC255" s="102">
        <v>0</v>
      </c>
      <c r="AD255" s="102">
        <v>0</v>
      </c>
      <c r="AE255" s="135">
        <v>0</v>
      </c>
    </row>
    <row r="256" spans="1:31" x14ac:dyDescent="0.2">
      <c r="A256" s="1" t="s">
        <v>125</v>
      </c>
      <c r="B256" t="s">
        <v>77</v>
      </c>
      <c r="C256">
        <v>18</v>
      </c>
      <c r="D256" t="s">
        <v>48</v>
      </c>
      <c r="F256"/>
      <c r="G256" s="102">
        <v>0</v>
      </c>
      <c r="H256" s="102">
        <v>0</v>
      </c>
      <c r="I256" s="102">
        <v>0</v>
      </c>
      <c r="J256" s="102">
        <v>0</v>
      </c>
      <c r="K256" s="102">
        <v>0</v>
      </c>
      <c r="L256" s="102">
        <v>0</v>
      </c>
      <c r="M256" s="102">
        <v>0</v>
      </c>
      <c r="N256" s="102">
        <v>0</v>
      </c>
      <c r="O256" s="102">
        <v>0</v>
      </c>
      <c r="P256" s="102">
        <v>0</v>
      </c>
      <c r="Q256" s="102">
        <v>0</v>
      </c>
      <c r="R256" s="102">
        <v>0</v>
      </c>
      <c r="S256" s="102">
        <v>0</v>
      </c>
      <c r="T256" s="102">
        <v>0</v>
      </c>
      <c r="U256" s="102">
        <v>0</v>
      </c>
      <c r="V256" s="102">
        <v>0</v>
      </c>
      <c r="W256" s="102">
        <v>0</v>
      </c>
      <c r="X256" s="102">
        <v>0</v>
      </c>
      <c r="Y256" s="102">
        <v>0</v>
      </c>
      <c r="Z256" s="102">
        <v>0</v>
      </c>
      <c r="AA256" s="102">
        <v>0</v>
      </c>
      <c r="AB256" s="102">
        <v>0</v>
      </c>
      <c r="AC256" s="102">
        <v>0</v>
      </c>
      <c r="AD256" s="102">
        <v>0</v>
      </c>
      <c r="AE256" s="135">
        <v>0</v>
      </c>
    </row>
    <row r="257" spans="1:31" x14ac:dyDescent="0.2">
      <c r="A257" s="1" t="s">
        <v>125</v>
      </c>
      <c r="B257" t="s">
        <v>77</v>
      </c>
      <c r="C257">
        <v>19</v>
      </c>
      <c r="D257" t="s">
        <v>48</v>
      </c>
      <c r="F257"/>
      <c r="G257" s="102">
        <v>0</v>
      </c>
      <c r="H257" s="102">
        <v>0</v>
      </c>
      <c r="I257" s="102">
        <v>0</v>
      </c>
      <c r="J257" s="102">
        <v>0</v>
      </c>
      <c r="K257" s="102">
        <v>0</v>
      </c>
      <c r="L257" s="102">
        <v>0</v>
      </c>
      <c r="M257" s="102">
        <v>0</v>
      </c>
      <c r="N257" s="102">
        <v>0</v>
      </c>
      <c r="O257" s="102">
        <v>0</v>
      </c>
      <c r="P257" s="102">
        <v>0</v>
      </c>
      <c r="Q257" s="102">
        <v>0</v>
      </c>
      <c r="R257" s="102">
        <v>0</v>
      </c>
      <c r="S257" s="102">
        <v>0</v>
      </c>
      <c r="T257" s="102">
        <v>0</v>
      </c>
      <c r="U257" s="102">
        <v>0</v>
      </c>
      <c r="V257" s="102">
        <v>0</v>
      </c>
      <c r="W257" s="102">
        <v>0</v>
      </c>
      <c r="X257" s="102">
        <v>0</v>
      </c>
      <c r="Y257" s="102">
        <v>0</v>
      </c>
      <c r="Z257" s="102">
        <v>0</v>
      </c>
      <c r="AA257" s="102">
        <v>0</v>
      </c>
      <c r="AB257" s="102">
        <v>0</v>
      </c>
      <c r="AC257" s="102">
        <v>0</v>
      </c>
      <c r="AD257" s="102">
        <v>0</v>
      </c>
      <c r="AE257" s="135">
        <v>0</v>
      </c>
    </row>
    <row r="258" spans="1:31" x14ac:dyDescent="0.2">
      <c r="A258" s="1" t="s">
        <v>125</v>
      </c>
      <c r="B258" t="s">
        <v>77</v>
      </c>
      <c r="C258">
        <v>20</v>
      </c>
      <c r="D258" t="s">
        <v>34</v>
      </c>
      <c r="E258" s="151" t="s">
        <v>82</v>
      </c>
      <c r="F258" t="s">
        <v>179</v>
      </c>
      <c r="G258" s="102">
        <v>1</v>
      </c>
      <c r="H258" s="102">
        <v>1</v>
      </c>
      <c r="I258" s="102">
        <v>1</v>
      </c>
      <c r="J258" s="102">
        <v>1</v>
      </c>
      <c r="K258" s="102">
        <v>1</v>
      </c>
      <c r="L258" s="102">
        <v>1</v>
      </c>
      <c r="M258" s="102">
        <v>1</v>
      </c>
      <c r="N258" s="102">
        <v>1</v>
      </c>
      <c r="O258" s="102">
        <v>1</v>
      </c>
      <c r="P258" s="102">
        <v>1</v>
      </c>
      <c r="Q258" s="102">
        <v>1</v>
      </c>
      <c r="R258" s="102">
        <v>1</v>
      </c>
      <c r="S258" s="102">
        <v>1</v>
      </c>
      <c r="T258" s="102">
        <v>1</v>
      </c>
      <c r="U258" s="102">
        <v>1</v>
      </c>
      <c r="V258" s="102">
        <v>1</v>
      </c>
      <c r="W258" s="102">
        <v>0</v>
      </c>
      <c r="X258" s="102">
        <v>0</v>
      </c>
      <c r="Y258" s="102">
        <v>0</v>
      </c>
      <c r="Z258" s="102">
        <v>0</v>
      </c>
      <c r="AA258" s="102">
        <v>0</v>
      </c>
      <c r="AB258" s="102">
        <v>0</v>
      </c>
      <c r="AC258" s="102">
        <v>0</v>
      </c>
      <c r="AD258" s="102">
        <v>0</v>
      </c>
      <c r="AE258" s="135">
        <v>0</v>
      </c>
    </row>
    <row r="259" spans="1:31" x14ac:dyDescent="0.2">
      <c r="A259" s="1" t="s">
        <v>125</v>
      </c>
      <c r="B259" t="s">
        <v>77</v>
      </c>
      <c r="C259">
        <v>21</v>
      </c>
      <c r="D259" t="s">
        <v>34</v>
      </c>
      <c r="E259" s="151" t="s">
        <v>83</v>
      </c>
      <c r="F259" t="s">
        <v>179</v>
      </c>
      <c r="G259" s="102">
        <v>1</v>
      </c>
      <c r="H259" s="102">
        <v>1</v>
      </c>
      <c r="I259" s="102">
        <v>1</v>
      </c>
      <c r="J259" s="102">
        <v>1</v>
      </c>
      <c r="K259" s="102">
        <v>1</v>
      </c>
      <c r="L259" s="102">
        <v>1</v>
      </c>
      <c r="M259" s="102">
        <v>1</v>
      </c>
      <c r="N259" s="102">
        <v>1</v>
      </c>
      <c r="O259" s="102">
        <v>1</v>
      </c>
      <c r="P259" s="102">
        <v>1</v>
      </c>
      <c r="Q259" s="102">
        <v>1</v>
      </c>
      <c r="R259" s="102">
        <v>1</v>
      </c>
      <c r="S259" s="102">
        <v>1</v>
      </c>
      <c r="T259" s="102">
        <v>1</v>
      </c>
      <c r="U259" s="102">
        <v>1</v>
      </c>
      <c r="V259" s="102">
        <v>1</v>
      </c>
      <c r="W259" s="102">
        <v>1</v>
      </c>
      <c r="X259" s="102">
        <v>1</v>
      </c>
      <c r="Y259" s="102">
        <v>1</v>
      </c>
      <c r="Z259" s="102">
        <v>1</v>
      </c>
      <c r="AA259" s="102">
        <v>1</v>
      </c>
      <c r="AB259" s="102">
        <v>1</v>
      </c>
      <c r="AC259" s="102">
        <v>1</v>
      </c>
      <c r="AD259" s="102">
        <v>0</v>
      </c>
      <c r="AE259" s="135">
        <v>0</v>
      </c>
    </row>
    <row r="260" spans="1:31" x14ac:dyDescent="0.2">
      <c r="A260" s="1" t="s">
        <v>125</v>
      </c>
      <c r="B260" t="s">
        <v>77</v>
      </c>
      <c r="C260">
        <v>22</v>
      </c>
      <c r="D260" t="s">
        <v>34</v>
      </c>
      <c r="E260" s="151" t="s">
        <v>84</v>
      </c>
      <c r="F260" t="s">
        <v>179</v>
      </c>
      <c r="G260" s="102">
        <v>1</v>
      </c>
      <c r="H260" s="102">
        <v>1</v>
      </c>
      <c r="I260" s="102">
        <v>1</v>
      </c>
      <c r="J260" s="102">
        <v>1</v>
      </c>
      <c r="K260" s="102">
        <v>1</v>
      </c>
      <c r="L260" s="102">
        <v>1</v>
      </c>
      <c r="M260" s="102">
        <v>1</v>
      </c>
      <c r="N260" s="102">
        <v>1</v>
      </c>
      <c r="O260" s="102">
        <v>1</v>
      </c>
      <c r="P260" s="102">
        <v>1</v>
      </c>
      <c r="Q260" s="102">
        <v>1</v>
      </c>
      <c r="R260" s="102">
        <v>1</v>
      </c>
      <c r="S260" s="102">
        <v>1</v>
      </c>
      <c r="T260" s="102">
        <v>1</v>
      </c>
      <c r="U260" s="102">
        <v>1</v>
      </c>
      <c r="V260" s="102">
        <v>1</v>
      </c>
      <c r="W260" s="102">
        <v>1</v>
      </c>
      <c r="X260" s="102">
        <v>1</v>
      </c>
      <c r="Y260" s="102">
        <v>1</v>
      </c>
      <c r="Z260" s="102">
        <v>1</v>
      </c>
      <c r="AA260" s="102">
        <v>1</v>
      </c>
      <c r="AB260" s="102">
        <v>1</v>
      </c>
      <c r="AC260" s="102">
        <v>1</v>
      </c>
      <c r="AD260" s="102">
        <v>0</v>
      </c>
      <c r="AE260" s="135">
        <v>0</v>
      </c>
    </row>
    <row r="261" spans="1:31" x14ac:dyDescent="0.2">
      <c r="A261" s="1" t="s">
        <v>125</v>
      </c>
      <c r="B261" t="s">
        <v>77</v>
      </c>
      <c r="C261">
        <v>23</v>
      </c>
      <c r="D261" t="s">
        <v>34</v>
      </c>
      <c r="E261" s="151" t="s">
        <v>85</v>
      </c>
      <c r="F261" t="s">
        <v>179</v>
      </c>
      <c r="G261" s="102">
        <v>0</v>
      </c>
      <c r="H261" s="102">
        <v>0</v>
      </c>
      <c r="I261" s="102">
        <v>0</v>
      </c>
      <c r="J261" s="102">
        <v>0</v>
      </c>
      <c r="K261" s="102">
        <v>0</v>
      </c>
      <c r="L261" s="102">
        <v>0</v>
      </c>
      <c r="M261" s="102">
        <v>0</v>
      </c>
      <c r="N261" s="102">
        <v>1</v>
      </c>
      <c r="O261" s="102">
        <v>1</v>
      </c>
      <c r="P261" s="102">
        <v>0</v>
      </c>
      <c r="Q261" s="102">
        <v>0</v>
      </c>
      <c r="R261" s="102">
        <v>0</v>
      </c>
      <c r="S261" s="102">
        <v>0</v>
      </c>
      <c r="T261" s="102">
        <v>0</v>
      </c>
      <c r="U261" s="102">
        <v>0</v>
      </c>
      <c r="V261" s="102">
        <v>0</v>
      </c>
      <c r="W261" s="102">
        <v>0</v>
      </c>
      <c r="X261" s="102">
        <v>0</v>
      </c>
      <c r="Y261" s="102">
        <v>0</v>
      </c>
      <c r="Z261" s="102">
        <v>0</v>
      </c>
      <c r="AA261" s="102">
        <v>0</v>
      </c>
      <c r="AB261" s="102">
        <v>0</v>
      </c>
      <c r="AC261" s="102">
        <v>0</v>
      </c>
      <c r="AD261" s="102">
        <v>0</v>
      </c>
      <c r="AE261" s="135">
        <v>0</v>
      </c>
    </row>
    <row r="262" spans="1:31" x14ac:dyDescent="0.2">
      <c r="A262" s="1" t="s">
        <v>125</v>
      </c>
      <c r="B262" t="s">
        <v>77</v>
      </c>
      <c r="C262">
        <v>23</v>
      </c>
      <c r="D262" t="s">
        <v>34</v>
      </c>
      <c r="E262" s="151" t="s">
        <v>350</v>
      </c>
      <c r="F262" t="s">
        <v>179</v>
      </c>
      <c r="G262" s="102">
        <v>0</v>
      </c>
      <c r="H262" s="102">
        <v>0</v>
      </c>
      <c r="I262" s="102">
        <v>0</v>
      </c>
      <c r="J262" s="102">
        <v>0</v>
      </c>
      <c r="K262" s="102">
        <v>0</v>
      </c>
      <c r="L262" s="102">
        <v>0</v>
      </c>
      <c r="M262" s="102">
        <v>0</v>
      </c>
      <c r="N262" s="102">
        <v>0</v>
      </c>
      <c r="O262" s="102">
        <v>0</v>
      </c>
      <c r="P262" s="102">
        <v>1</v>
      </c>
      <c r="Q262" s="102">
        <v>1</v>
      </c>
      <c r="R262" s="102">
        <v>1</v>
      </c>
      <c r="S262" s="102">
        <v>1</v>
      </c>
      <c r="T262" s="102">
        <v>1</v>
      </c>
      <c r="U262" s="102">
        <v>1</v>
      </c>
      <c r="V262" s="102">
        <v>1</v>
      </c>
      <c r="W262" s="102">
        <v>1</v>
      </c>
      <c r="X262" s="102">
        <v>1</v>
      </c>
      <c r="Y262" s="102">
        <v>1</v>
      </c>
      <c r="Z262" s="102">
        <v>1</v>
      </c>
      <c r="AA262" s="102">
        <v>1</v>
      </c>
      <c r="AB262" s="102">
        <v>1</v>
      </c>
      <c r="AC262" s="102">
        <v>1</v>
      </c>
      <c r="AD262" s="102">
        <v>0</v>
      </c>
      <c r="AE262" s="135">
        <v>0</v>
      </c>
    </row>
    <row r="263" spans="1:31" x14ac:dyDescent="0.2">
      <c r="A263" s="1" t="s">
        <v>125</v>
      </c>
      <c r="B263" t="s">
        <v>77</v>
      </c>
      <c r="C263">
        <v>24</v>
      </c>
      <c r="D263" t="s">
        <v>34</v>
      </c>
      <c r="E263" s="151" t="s">
        <v>351</v>
      </c>
      <c r="F263" t="s">
        <v>179</v>
      </c>
      <c r="G263" s="102">
        <v>0</v>
      </c>
      <c r="H263" s="102">
        <v>0</v>
      </c>
      <c r="I263" s="102">
        <v>0</v>
      </c>
      <c r="J263" s="102">
        <v>0</v>
      </c>
      <c r="K263" s="102">
        <v>0</v>
      </c>
      <c r="L263" s="102">
        <v>0</v>
      </c>
      <c r="M263" s="102">
        <v>0</v>
      </c>
      <c r="N263" s="102">
        <v>1</v>
      </c>
      <c r="O263" s="102">
        <v>1</v>
      </c>
      <c r="P263" s="102">
        <v>0</v>
      </c>
      <c r="Q263" s="102">
        <v>0</v>
      </c>
      <c r="R263" s="102">
        <v>0</v>
      </c>
      <c r="S263" s="102">
        <v>0</v>
      </c>
      <c r="T263" s="102">
        <v>0</v>
      </c>
      <c r="U263" s="102">
        <v>0</v>
      </c>
      <c r="V263" s="102">
        <v>0</v>
      </c>
      <c r="W263" s="102">
        <v>0</v>
      </c>
      <c r="X263" s="102">
        <v>0</v>
      </c>
      <c r="Y263" s="102">
        <v>0</v>
      </c>
      <c r="Z263" s="102">
        <v>0</v>
      </c>
      <c r="AA263" s="102">
        <v>0</v>
      </c>
      <c r="AB263" s="102">
        <v>0</v>
      </c>
      <c r="AC263" s="102">
        <v>0</v>
      </c>
      <c r="AD263" s="102">
        <v>0</v>
      </c>
      <c r="AE263" s="135">
        <v>0</v>
      </c>
    </row>
    <row r="264" spans="1:31" x14ac:dyDescent="0.2">
      <c r="A264" s="1" t="s">
        <v>125</v>
      </c>
      <c r="B264" t="s">
        <v>77</v>
      </c>
      <c r="C264">
        <v>24</v>
      </c>
      <c r="D264" t="s">
        <v>34</v>
      </c>
      <c r="E264" s="151" t="s">
        <v>352</v>
      </c>
      <c r="F264" t="s">
        <v>179</v>
      </c>
      <c r="G264" s="102">
        <v>0</v>
      </c>
      <c r="H264" s="102">
        <v>0</v>
      </c>
      <c r="I264" s="102">
        <v>0</v>
      </c>
      <c r="J264" s="102">
        <v>0</v>
      </c>
      <c r="K264" s="102">
        <v>0</v>
      </c>
      <c r="L264" s="102">
        <v>0</v>
      </c>
      <c r="M264" s="102">
        <v>0</v>
      </c>
      <c r="N264" s="102">
        <v>0</v>
      </c>
      <c r="O264" s="102">
        <v>0</v>
      </c>
      <c r="P264" s="102">
        <v>1</v>
      </c>
      <c r="Q264" s="102">
        <v>1</v>
      </c>
      <c r="R264" s="102">
        <v>0</v>
      </c>
      <c r="S264" s="102">
        <v>0</v>
      </c>
      <c r="T264" s="102">
        <v>0</v>
      </c>
      <c r="U264" s="102">
        <v>0</v>
      </c>
      <c r="V264" s="102">
        <v>0</v>
      </c>
      <c r="W264" s="102">
        <v>0</v>
      </c>
      <c r="X264" s="102">
        <v>0</v>
      </c>
      <c r="Y264" s="102">
        <v>0</v>
      </c>
      <c r="Z264" s="102">
        <v>0</v>
      </c>
      <c r="AA264" s="102">
        <v>0</v>
      </c>
      <c r="AB264" s="102">
        <v>0</v>
      </c>
      <c r="AC264" s="102">
        <v>0</v>
      </c>
      <c r="AD264" s="102">
        <v>0</v>
      </c>
      <c r="AE264" s="135">
        <v>0</v>
      </c>
    </row>
    <row r="265" spans="1:31" x14ac:dyDescent="0.2">
      <c r="A265" s="1" t="s">
        <v>125</v>
      </c>
      <c r="B265" t="s">
        <v>77</v>
      </c>
      <c r="C265">
        <v>24</v>
      </c>
      <c r="D265" t="s">
        <v>34</v>
      </c>
      <c r="E265" s="151" t="s">
        <v>353</v>
      </c>
      <c r="F265" t="s">
        <v>179</v>
      </c>
      <c r="G265" s="102">
        <v>0</v>
      </c>
      <c r="H265" s="102">
        <v>0</v>
      </c>
      <c r="I265" s="102">
        <v>0</v>
      </c>
      <c r="J265" s="102">
        <v>0</v>
      </c>
      <c r="K265" s="102">
        <v>0</v>
      </c>
      <c r="L265" s="102">
        <v>0</v>
      </c>
      <c r="M265" s="102">
        <v>0</v>
      </c>
      <c r="N265" s="102">
        <v>0</v>
      </c>
      <c r="O265" s="102">
        <v>0</v>
      </c>
      <c r="P265" s="102">
        <v>0</v>
      </c>
      <c r="Q265" s="102">
        <v>0</v>
      </c>
      <c r="R265" s="102">
        <v>0</v>
      </c>
      <c r="S265" s="102">
        <v>0</v>
      </c>
      <c r="T265" s="102">
        <v>0</v>
      </c>
      <c r="U265" s="102">
        <v>0</v>
      </c>
      <c r="V265" s="102">
        <v>0</v>
      </c>
      <c r="W265" s="102">
        <v>0</v>
      </c>
      <c r="X265" s="102">
        <v>1</v>
      </c>
      <c r="Y265" s="102">
        <v>0</v>
      </c>
      <c r="Z265" s="102">
        <v>0</v>
      </c>
      <c r="AA265" s="102">
        <v>0</v>
      </c>
      <c r="AB265" s="102">
        <v>0</v>
      </c>
      <c r="AC265" s="102">
        <v>0</v>
      </c>
      <c r="AD265" s="102">
        <v>0</v>
      </c>
      <c r="AE265" s="135">
        <v>0</v>
      </c>
    </row>
    <row r="266" spans="1:31" x14ac:dyDescent="0.2">
      <c r="A266" s="1" t="s">
        <v>125</v>
      </c>
      <c r="B266" t="s">
        <v>77</v>
      </c>
      <c r="C266">
        <v>24</v>
      </c>
      <c r="D266" t="s">
        <v>34</v>
      </c>
      <c r="E266" s="151" t="s">
        <v>341</v>
      </c>
      <c r="F266" t="s">
        <v>179</v>
      </c>
      <c r="G266" s="102">
        <v>0</v>
      </c>
      <c r="H266" s="102">
        <v>0</v>
      </c>
      <c r="I266" s="102">
        <v>0</v>
      </c>
      <c r="J266" s="102">
        <v>0</v>
      </c>
      <c r="K266" s="102">
        <v>0</v>
      </c>
      <c r="L266" s="102">
        <v>0</v>
      </c>
      <c r="M266" s="102">
        <v>0</v>
      </c>
      <c r="N266" s="102">
        <v>0</v>
      </c>
      <c r="O266" s="102">
        <v>0</v>
      </c>
      <c r="P266" s="102">
        <v>0</v>
      </c>
      <c r="Q266" s="102">
        <v>0</v>
      </c>
      <c r="R266" s="102">
        <v>0</v>
      </c>
      <c r="S266" s="102">
        <v>0</v>
      </c>
      <c r="T266" s="102">
        <v>0</v>
      </c>
      <c r="U266" s="102">
        <v>0</v>
      </c>
      <c r="V266" s="102">
        <v>0</v>
      </c>
      <c r="W266" s="102">
        <v>0</v>
      </c>
      <c r="X266" s="102">
        <v>0</v>
      </c>
      <c r="Y266" s="102">
        <v>1</v>
      </c>
      <c r="Z266" s="102">
        <v>1</v>
      </c>
      <c r="AA266" s="102">
        <v>1</v>
      </c>
      <c r="AB266" s="102">
        <v>1</v>
      </c>
      <c r="AC266" s="102">
        <v>0</v>
      </c>
      <c r="AD266" s="102">
        <v>0</v>
      </c>
      <c r="AE266" s="135">
        <v>0</v>
      </c>
    </row>
    <row r="267" spans="1:31" x14ac:dyDescent="0.2">
      <c r="A267" s="1" t="s">
        <v>125</v>
      </c>
      <c r="B267" t="s">
        <v>77</v>
      </c>
      <c r="C267">
        <v>25</v>
      </c>
      <c r="D267" t="s">
        <v>34</v>
      </c>
      <c r="E267" s="151" t="s">
        <v>354</v>
      </c>
      <c r="F267" t="s">
        <v>179</v>
      </c>
      <c r="G267" s="102">
        <v>0</v>
      </c>
      <c r="H267" s="102">
        <v>0</v>
      </c>
      <c r="I267" s="102">
        <v>0</v>
      </c>
      <c r="J267" s="102">
        <v>0</v>
      </c>
      <c r="K267" s="102">
        <v>1</v>
      </c>
      <c r="L267" s="102">
        <v>0</v>
      </c>
      <c r="M267" s="102">
        <v>0</v>
      </c>
      <c r="N267" s="102">
        <v>0</v>
      </c>
      <c r="O267" s="102">
        <v>0</v>
      </c>
      <c r="P267" s="102">
        <v>0</v>
      </c>
      <c r="Q267" s="102">
        <v>0</v>
      </c>
      <c r="R267" s="102">
        <v>0</v>
      </c>
      <c r="S267" s="102">
        <v>0</v>
      </c>
      <c r="T267" s="102">
        <v>0</v>
      </c>
      <c r="U267" s="102">
        <v>0</v>
      </c>
      <c r="V267" s="102">
        <v>0</v>
      </c>
      <c r="W267" s="102">
        <v>0</v>
      </c>
      <c r="X267" s="102">
        <v>0</v>
      </c>
      <c r="Y267" s="102">
        <v>0</v>
      </c>
      <c r="Z267" s="102">
        <v>0</v>
      </c>
      <c r="AA267" s="102">
        <v>0</v>
      </c>
      <c r="AB267" s="102">
        <v>0</v>
      </c>
      <c r="AC267" s="102">
        <v>0</v>
      </c>
      <c r="AD267" s="102">
        <v>0</v>
      </c>
      <c r="AE267" s="135">
        <v>0</v>
      </c>
    </row>
    <row r="268" spans="1:31" x14ac:dyDescent="0.2">
      <c r="A268" s="1" t="s">
        <v>125</v>
      </c>
      <c r="B268" t="s">
        <v>77</v>
      </c>
      <c r="C268">
        <v>25</v>
      </c>
      <c r="D268" t="s">
        <v>34</v>
      </c>
      <c r="E268" s="151" t="s">
        <v>86</v>
      </c>
      <c r="F268" t="s">
        <v>179</v>
      </c>
      <c r="G268" s="102">
        <v>0</v>
      </c>
      <c r="H268" s="102">
        <v>0</v>
      </c>
      <c r="I268" s="102">
        <v>0</v>
      </c>
      <c r="J268" s="102">
        <v>0</v>
      </c>
      <c r="K268" s="102">
        <v>0</v>
      </c>
      <c r="L268" s="102">
        <v>0</v>
      </c>
      <c r="M268" s="102">
        <v>1</v>
      </c>
      <c r="N268" s="102">
        <v>1</v>
      </c>
      <c r="O268" s="102">
        <v>0</v>
      </c>
      <c r="P268" s="102">
        <v>0</v>
      </c>
      <c r="Q268" s="102">
        <v>0</v>
      </c>
      <c r="R268" s="102">
        <v>0</v>
      </c>
      <c r="S268" s="102">
        <v>0</v>
      </c>
      <c r="T268" s="102">
        <v>0</v>
      </c>
      <c r="U268" s="102">
        <v>0</v>
      </c>
      <c r="V268" s="102">
        <v>0</v>
      </c>
      <c r="W268" s="102">
        <v>0</v>
      </c>
      <c r="X268" s="102">
        <v>0</v>
      </c>
      <c r="Y268" s="102">
        <v>0</v>
      </c>
      <c r="Z268" s="102">
        <v>0</v>
      </c>
      <c r="AA268" s="102">
        <v>0</v>
      </c>
      <c r="AB268" s="102">
        <v>0</v>
      </c>
      <c r="AC268" s="102">
        <v>0</v>
      </c>
      <c r="AD268" s="102">
        <v>0</v>
      </c>
      <c r="AE268" s="135">
        <v>0</v>
      </c>
    </row>
    <row r="269" spans="1:31" x14ac:dyDescent="0.2">
      <c r="A269" s="1" t="s">
        <v>125</v>
      </c>
      <c r="B269" t="s">
        <v>77</v>
      </c>
      <c r="C269">
        <v>25</v>
      </c>
      <c r="D269" t="s">
        <v>34</v>
      </c>
      <c r="E269" s="151" t="s">
        <v>297</v>
      </c>
      <c r="F269" t="s">
        <v>179</v>
      </c>
      <c r="G269" s="102">
        <v>0</v>
      </c>
      <c r="H269" s="102">
        <v>0</v>
      </c>
      <c r="I269" s="102">
        <v>0</v>
      </c>
      <c r="J269" s="102">
        <v>0</v>
      </c>
      <c r="K269" s="102">
        <v>0</v>
      </c>
      <c r="L269" s="102">
        <v>0</v>
      </c>
      <c r="M269" s="102">
        <v>0</v>
      </c>
      <c r="N269" s="102">
        <v>0</v>
      </c>
      <c r="O269" s="102">
        <v>0</v>
      </c>
      <c r="P269" s="102">
        <v>0</v>
      </c>
      <c r="Q269" s="102">
        <v>1</v>
      </c>
      <c r="R269" s="102">
        <v>1</v>
      </c>
      <c r="S269" s="102">
        <v>1</v>
      </c>
      <c r="T269" s="102">
        <v>0</v>
      </c>
      <c r="U269" s="102">
        <v>0</v>
      </c>
      <c r="V269" s="102">
        <v>0</v>
      </c>
      <c r="W269" s="102">
        <v>0</v>
      </c>
      <c r="X269" s="102">
        <v>0</v>
      </c>
      <c r="Y269" s="102">
        <v>0</v>
      </c>
      <c r="Z269" s="102">
        <v>0</v>
      </c>
      <c r="AA269" s="102">
        <v>0</v>
      </c>
      <c r="AB269" s="102">
        <v>0</v>
      </c>
      <c r="AC269" s="102">
        <v>0</v>
      </c>
      <c r="AD269" s="102">
        <v>0</v>
      </c>
      <c r="AE269" s="135">
        <v>0</v>
      </c>
    </row>
    <row r="270" spans="1:31" x14ac:dyDescent="0.2">
      <c r="A270" s="1" t="s">
        <v>125</v>
      </c>
      <c r="B270" t="s">
        <v>77</v>
      </c>
      <c r="C270">
        <v>25</v>
      </c>
      <c r="D270" t="s">
        <v>34</v>
      </c>
      <c r="E270" s="151" t="s">
        <v>355</v>
      </c>
      <c r="F270" t="s">
        <v>179</v>
      </c>
      <c r="G270" s="102">
        <v>0</v>
      </c>
      <c r="H270" s="102">
        <v>0</v>
      </c>
      <c r="I270" s="102">
        <v>0</v>
      </c>
      <c r="J270" s="102">
        <v>0</v>
      </c>
      <c r="K270" s="102">
        <v>0</v>
      </c>
      <c r="L270" s="102">
        <v>0</v>
      </c>
      <c r="M270" s="102">
        <v>0</v>
      </c>
      <c r="N270" s="102">
        <v>0</v>
      </c>
      <c r="O270" s="102">
        <v>0</v>
      </c>
      <c r="P270" s="102">
        <v>0</v>
      </c>
      <c r="Q270" s="102">
        <v>0</v>
      </c>
      <c r="R270" s="102">
        <v>0</v>
      </c>
      <c r="S270" s="102">
        <v>0</v>
      </c>
      <c r="T270" s="102">
        <v>0</v>
      </c>
      <c r="U270" s="102">
        <v>0</v>
      </c>
      <c r="V270" s="102">
        <v>0</v>
      </c>
      <c r="W270" s="102">
        <v>0</v>
      </c>
      <c r="X270" s="102">
        <v>1</v>
      </c>
      <c r="Y270" s="102">
        <v>0</v>
      </c>
      <c r="Z270" s="102">
        <v>0</v>
      </c>
      <c r="AA270" s="102">
        <v>0</v>
      </c>
      <c r="AB270" s="102">
        <v>0</v>
      </c>
      <c r="AC270" s="102">
        <v>0</v>
      </c>
      <c r="AD270" s="102">
        <v>0</v>
      </c>
      <c r="AE270" s="135">
        <v>0</v>
      </c>
    </row>
    <row r="271" spans="1:31" x14ac:dyDescent="0.2">
      <c r="A271" s="1" t="s">
        <v>125</v>
      </c>
      <c r="B271" t="s">
        <v>77</v>
      </c>
      <c r="C271">
        <v>25</v>
      </c>
      <c r="D271" t="s">
        <v>34</v>
      </c>
      <c r="E271" s="151" t="s">
        <v>82</v>
      </c>
      <c r="F271" t="s">
        <v>179</v>
      </c>
      <c r="G271" s="102">
        <v>0</v>
      </c>
      <c r="H271" s="102">
        <v>0</v>
      </c>
      <c r="I271" s="102">
        <v>0</v>
      </c>
      <c r="J271" s="102">
        <v>0</v>
      </c>
      <c r="K271" s="102">
        <v>0</v>
      </c>
      <c r="L271" s="102">
        <v>0</v>
      </c>
      <c r="M271" s="102">
        <v>0</v>
      </c>
      <c r="N271" s="102">
        <v>0</v>
      </c>
      <c r="O271" s="102">
        <v>0</v>
      </c>
      <c r="P271" s="102">
        <v>0</v>
      </c>
      <c r="Q271" s="102">
        <v>0</v>
      </c>
      <c r="R271" s="102">
        <v>0</v>
      </c>
      <c r="S271" s="102">
        <v>0</v>
      </c>
      <c r="T271" s="102">
        <v>0</v>
      </c>
      <c r="U271" s="102">
        <v>0</v>
      </c>
      <c r="V271" s="102">
        <v>0</v>
      </c>
      <c r="W271" s="102">
        <v>0</v>
      </c>
      <c r="X271" s="102">
        <v>0</v>
      </c>
      <c r="Y271" s="102">
        <v>0</v>
      </c>
      <c r="Z271" s="102">
        <v>0</v>
      </c>
      <c r="AA271" s="102">
        <v>1</v>
      </c>
      <c r="AB271" s="102">
        <v>1</v>
      </c>
      <c r="AC271" s="102">
        <v>1</v>
      </c>
      <c r="AD271" s="102">
        <v>0</v>
      </c>
      <c r="AE271" s="135">
        <v>0</v>
      </c>
    </row>
    <row r="272" spans="1:31" x14ac:dyDescent="0.2">
      <c r="A272" s="1" t="s">
        <v>125</v>
      </c>
      <c r="B272" t="s">
        <v>77</v>
      </c>
      <c r="C272">
        <v>26</v>
      </c>
      <c r="D272" t="s">
        <v>87</v>
      </c>
      <c r="F272"/>
      <c r="G272" s="102">
        <v>0</v>
      </c>
      <c r="H272" s="102">
        <v>0</v>
      </c>
      <c r="I272" s="102">
        <v>0</v>
      </c>
      <c r="J272" s="102">
        <v>0</v>
      </c>
      <c r="K272" s="102">
        <v>0</v>
      </c>
      <c r="L272" s="102">
        <v>0</v>
      </c>
      <c r="M272" s="102">
        <v>0</v>
      </c>
      <c r="N272" s="102">
        <v>0</v>
      </c>
      <c r="O272" s="102">
        <v>0</v>
      </c>
      <c r="P272" s="102">
        <v>0</v>
      </c>
      <c r="Q272" s="102">
        <v>0</v>
      </c>
      <c r="R272" s="102">
        <v>0</v>
      </c>
      <c r="S272" s="102">
        <v>0</v>
      </c>
      <c r="T272" s="102">
        <v>0</v>
      </c>
      <c r="U272" s="102">
        <v>0</v>
      </c>
      <c r="V272" s="102">
        <v>0</v>
      </c>
      <c r="W272" s="102">
        <v>0</v>
      </c>
      <c r="X272" s="102">
        <v>0</v>
      </c>
      <c r="Y272" s="102">
        <v>0</v>
      </c>
      <c r="Z272" s="102">
        <v>0</v>
      </c>
      <c r="AA272" s="102">
        <v>0</v>
      </c>
      <c r="AB272" s="102">
        <v>0</v>
      </c>
      <c r="AC272" s="102">
        <v>0</v>
      </c>
      <c r="AD272" s="102">
        <v>0</v>
      </c>
      <c r="AE272" s="135">
        <v>0</v>
      </c>
    </row>
    <row r="273" spans="1:31" x14ac:dyDescent="0.2">
      <c r="A273" s="1" t="s">
        <v>526</v>
      </c>
      <c r="B273" t="s">
        <v>522</v>
      </c>
      <c r="C273">
        <v>1</v>
      </c>
      <c r="D273" t="s">
        <v>34</v>
      </c>
      <c r="E273" s="151">
        <v>210</v>
      </c>
      <c r="G273" s="102">
        <v>0</v>
      </c>
      <c r="H273" s="102">
        <v>0</v>
      </c>
      <c r="I273" s="102">
        <v>0</v>
      </c>
      <c r="J273" s="102">
        <v>0</v>
      </c>
      <c r="K273" s="102">
        <v>0</v>
      </c>
      <c r="L273" s="102">
        <v>0</v>
      </c>
      <c r="M273" s="102">
        <v>0</v>
      </c>
      <c r="N273" s="102">
        <v>0</v>
      </c>
      <c r="O273" s="102">
        <v>0</v>
      </c>
      <c r="P273" s="102">
        <v>0</v>
      </c>
      <c r="Q273" s="102">
        <v>0</v>
      </c>
      <c r="R273" s="102">
        <v>0</v>
      </c>
      <c r="S273" s="102">
        <v>0</v>
      </c>
      <c r="T273" s="102">
        <v>0</v>
      </c>
      <c r="U273" s="102">
        <v>0</v>
      </c>
      <c r="V273" s="102">
        <v>0</v>
      </c>
      <c r="W273" s="102">
        <v>0</v>
      </c>
      <c r="X273" s="102">
        <v>1</v>
      </c>
      <c r="Y273" s="102">
        <v>0</v>
      </c>
      <c r="Z273" s="102">
        <v>0</v>
      </c>
      <c r="AA273" s="102">
        <v>0</v>
      </c>
      <c r="AB273" s="102">
        <v>0</v>
      </c>
      <c r="AC273" s="102">
        <v>0</v>
      </c>
      <c r="AD273" s="102">
        <v>0</v>
      </c>
      <c r="AE273" s="102">
        <v>0</v>
      </c>
    </row>
    <row r="274" spans="1:31" x14ac:dyDescent="0.2">
      <c r="A274" s="1" t="s">
        <v>526</v>
      </c>
      <c r="B274" t="s">
        <v>522</v>
      </c>
      <c r="C274">
        <v>2</v>
      </c>
      <c r="D274" t="s">
        <v>34</v>
      </c>
      <c r="E274" s="151">
        <v>1788</v>
      </c>
      <c r="G274" s="102">
        <v>0</v>
      </c>
      <c r="H274" s="102">
        <v>0</v>
      </c>
      <c r="I274" s="102">
        <v>0</v>
      </c>
      <c r="J274" s="102">
        <v>0</v>
      </c>
      <c r="K274" s="102">
        <v>0</v>
      </c>
      <c r="L274" s="102">
        <v>0</v>
      </c>
      <c r="M274" s="102">
        <v>0</v>
      </c>
      <c r="N274" s="102">
        <v>0</v>
      </c>
      <c r="O274" s="102">
        <v>1</v>
      </c>
      <c r="P274" s="102">
        <v>1</v>
      </c>
      <c r="Q274" s="102">
        <v>1</v>
      </c>
      <c r="R274" s="102">
        <v>0</v>
      </c>
      <c r="S274" s="102">
        <v>0</v>
      </c>
      <c r="T274" s="102">
        <v>0</v>
      </c>
      <c r="U274" s="102">
        <v>0</v>
      </c>
      <c r="V274" s="102">
        <v>0</v>
      </c>
      <c r="W274" s="102">
        <v>0</v>
      </c>
      <c r="X274" s="102">
        <v>0</v>
      </c>
      <c r="Y274" s="102">
        <v>0</v>
      </c>
      <c r="Z274" s="102">
        <v>0</v>
      </c>
      <c r="AA274" s="102">
        <v>0</v>
      </c>
      <c r="AB274" s="102">
        <v>0</v>
      </c>
      <c r="AC274" s="102">
        <v>0</v>
      </c>
      <c r="AD274" s="102">
        <v>0</v>
      </c>
      <c r="AE274" s="102">
        <v>0</v>
      </c>
    </row>
    <row r="275" spans="1:31" x14ac:dyDescent="0.2">
      <c r="A275" s="1" t="s">
        <v>526</v>
      </c>
      <c r="B275" t="s">
        <v>522</v>
      </c>
      <c r="C275">
        <v>2</v>
      </c>
      <c r="D275" t="s">
        <v>34</v>
      </c>
      <c r="E275" s="151">
        <v>812</v>
      </c>
      <c r="G275" s="102">
        <v>0</v>
      </c>
      <c r="H275" s="102">
        <v>0</v>
      </c>
      <c r="I275" s="102">
        <v>0</v>
      </c>
      <c r="J275" s="102">
        <v>0</v>
      </c>
      <c r="K275" s="102">
        <v>0</v>
      </c>
      <c r="L275" s="102">
        <v>0</v>
      </c>
      <c r="M275" s="102">
        <v>0</v>
      </c>
      <c r="N275" s="102">
        <v>0</v>
      </c>
      <c r="O275" s="102">
        <v>0</v>
      </c>
      <c r="P275" s="102">
        <v>0</v>
      </c>
      <c r="Q275" s="102">
        <v>0</v>
      </c>
      <c r="R275" s="102">
        <v>1</v>
      </c>
      <c r="S275" s="102">
        <v>1</v>
      </c>
      <c r="T275" s="102">
        <v>1</v>
      </c>
      <c r="U275" s="102">
        <v>0</v>
      </c>
      <c r="V275" s="102">
        <v>0</v>
      </c>
      <c r="W275" s="102">
        <v>0</v>
      </c>
      <c r="X275" s="102">
        <v>0</v>
      </c>
      <c r="Y275" s="102">
        <v>0</v>
      </c>
      <c r="Z275" s="102">
        <v>0</v>
      </c>
      <c r="AA275" s="102">
        <v>0</v>
      </c>
      <c r="AB275" s="102">
        <v>0</v>
      </c>
      <c r="AC275" s="102">
        <v>0</v>
      </c>
      <c r="AD275" s="102">
        <v>0</v>
      </c>
      <c r="AE275" s="102">
        <v>0</v>
      </c>
    </row>
    <row r="276" spans="1:31" x14ac:dyDescent="0.2">
      <c r="A276" s="1" t="s">
        <v>526</v>
      </c>
      <c r="B276" t="s">
        <v>522</v>
      </c>
      <c r="C276">
        <v>2</v>
      </c>
      <c r="D276" t="s">
        <v>34</v>
      </c>
      <c r="E276" s="151">
        <v>2557</v>
      </c>
      <c r="G276" s="102">
        <v>0</v>
      </c>
      <c r="H276" s="102">
        <v>0</v>
      </c>
      <c r="I276" s="102">
        <v>0</v>
      </c>
      <c r="J276" s="102">
        <v>0</v>
      </c>
      <c r="K276" s="102">
        <v>0</v>
      </c>
      <c r="L276" s="102">
        <v>0</v>
      </c>
      <c r="M276" s="102">
        <v>0</v>
      </c>
      <c r="N276" s="102">
        <v>0</v>
      </c>
      <c r="O276" s="102">
        <v>0</v>
      </c>
      <c r="P276" s="102">
        <v>0</v>
      </c>
      <c r="Q276" s="102">
        <v>0</v>
      </c>
      <c r="R276" s="102">
        <v>0</v>
      </c>
      <c r="S276" s="102">
        <v>0</v>
      </c>
      <c r="T276" s="102">
        <v>0</v>
      </c>
      <c r="U276" s="102">
        <v>0</v>
      </c>
      <c r="V276" s="102">
        <v>0</v>
      </c>
      <c r="W276" s="102">
        <v>0</v>
      </c>
      <c r="X276" s="102">
        <v>1</v>
      </c>
      <c r="Y276" s="102">
        <v>1</v>
      </c>
      <c r="Z276" s="102">
        <v>1</v>
      </c>
      <c r="AA276" s="102">
        <v>1</v>
      </c>
      <c r="AB276" s="102">
        <v>0</v>
      </c>
      <c r="AC276" s="102">
        <v>0</v>
      </c>
      <c r="AD276" s="102">
        <v>0</v>
      </c>
      <c r="AE276" s="102">
        <v>0</v>
      </c>
    </row>
    <row r="277" spans="1:31" x14ac:dyDescent="0.2">
      <c r="A277" s="1" t="s">
        <v>526</v>
      </c>
      <c r="B277" t="s">
        <v>522</v>
      </c>
      <c r="C277">
        <v>3</v>
      </c>
      <c r="D277" t="s">
        <v>34</v>
      </c>
      <c r="E277" s="151">
        <v>738</v>
      </c>
      <c r="G277" s="102">
        <v>0</v>
      </c>
      <c r="H277" s="102">
        <v>0</v>
      </c>
      <c r="I277" s="102">
        <v>0</v>
      </c>
      <c r="J277" s="102">
        <v>0</v>
      </c>
      <c r="K277" s="102">
        <v>0</v>
      </c>
      <c r="L277" s="102">
        <v>0</v>
      </c>
      <c r="M277" s="102">
        <v>0</v>
      </c>
      <c r="N277" s="102">
        <v>0</v>
      </c>
      <c r="O277" s="102">
        <v>1</v>
      </c>
      <c r="P277" s="102">
        <v>0</v>
      </c>
      <c r="Q277" s="102">
        <v>0</v>
      </c>
      <c r="R277" s="102">
        <v>0</v>
      </c>
      <c r="S277" s="102">
        <v>0</v>
      </c>
      <c r="T277" s="102">
        <v>0</v>
      </c>
      <c r="U277" s="102">
        <v>0</v>
      </c>
      <c r="V277" s="102">
        <v>0</v>
      </c>
      <c r="W277" s="102">
        <v>0</v>
      </c>
      <c r="X277" s="102">
        <v>0</v>
      </c>
      <c r="Y277" s="102">
        <v>0</v>
      </c>
      <c r="Z277" s="102">
        <v>0</v>
      </c>
      <c r="AA277" s="102">
        <v>0</v>
      </c>
      <c r="AB277" s="102">
        <v>0</v>
      </c>
      <c r="AC277" s="102">
        <v>0</v>
      </c>
      <c r="AD277" s="102">
        <v>0</v>
      </c>
      <c r="AE277" s="102">
        <v>0</v>
      </c>
    </row>
    <row r="278" spans="1:31" x14ac:dyDescent="0.2">
      <c r="A278" s="1" t="s">
        <v>526</v>
      </c>
      <c r="B278" t="s">
        <v>522</v>
      </c>
      <c r="C278">
        <v>3</v>
      </c>
      <c r="D278" t="s">
        <v>34</v>
      </c>
      <c r="E278" s="151">
        <v>5706</v>
      </c>
      <c r="G278" s="102">
        <v>0</v>
      </c>
      <c r="H278" s="102">
        <v>0</v>
      </c>
      <c r="I278" s="102">
        <v>0</v>
      </c>
      <c r="J278" s="102">
        <v>0</v>
      </c>
      <c r="K278" s="102">
        <v>0</v>
      </c>
      <c r="L278" s="102">
        <v>0</v>
      </c>
      <c r="M278" s="102">
        <v>0</v>
      </c>
      <c r="N278" s="102">
        <v>0</v>
      </c>
      <c r="O278" s="102">
        <v>0</v>
      </c>
      <c r="P278" s="102">
        <v>1</v>
      </c>
      <c r="Q278" s="102">
        <v>1</v>
      </c>
      <c r="R278" s="102">
        <v>1</v>
      </c>
      <c r="S278" s="102">
        <v>1</v>
      </c>
      <c r="T278" s="102">
        <v>0</v>
      </c>
      <c r="U278" s="102">
        <v>0</v>
      </c>
      <c r="V278" s="102">
        <v>0</v>
      </c>
      <c r="W278" s="102">
        <v>0</v>
      </c>
      <c r="X278" s="102">
        <v>0</v>
      </c>
      <c r="Y278" s="102">
        <v>0</v>
      </c>
      <c r="Z278" s="102">
        <v>0</v>
      </c>
      <c r="AA278" s="102">
        <v>0</v>
      </c>
      <c r="AB278" s="102">
        <v>0</v>
      </c>
      <c r="AC278" s="102">
        <v>0</v>
      </c>
      <c r="AD278" s="102">
        <v>0</v>
      </c>
      <c r="AE278" s="102">
        <v>0</v>
      </c>
    </row>
    <row r="279" spans="1:31" x14ac:dyDescent="0.2">
      <c r="A279" s="1" t="s">
        <v>526</v>
      </c>
      <c r="B279" t="s">
        <v>522</v>
      </c>
      <c r="C279">
        <v>4</v>
      </c>
      <c r="D279" t="s">
        <v>34</v>
      </c>
      <c r="E279" s="151">
        <v>535</v>
      </c>
      <c r="G279" s="102">
        <v>0</v>
      </c>
      <c r="H279" s="102">
        <v>0</v>
      </c>
      <c r="I279" s="102">
        <v>0</v>
      </c>
      <c r="J279" s="102">
        <v>0</v>
      </c>
      <c r="K279" s="102">
        <v>0</v>
      </c>
      <c r="L279" s="102">
        <v>0</v>
      </c>
      <c r="M279" s="102">
        <v>0</v>
      </c>
      <c r="N279" s="102">
        <v>1</v>
      </c>
      <c r="O279" s="102">
        <v>1</v>
      </c>
      <c r="P279" s="102">
        <v>0</v>
      </c>
      <c r="Q279" s="102">
        <v>0</v>
      </c>
      <c r="R279" s="102">
        <v>0</v>
      </c>
      <c r="S279" s="102">
        <v>0</v>
      </c>
      <c r="T279" s="102">
        <v>0</v>
      </c>
      <c r="U279" s="102">
        <v>0</v>
      </c>
      <c r="V279" s="102">
        <v>0</v>
      </c>
      <c r="W279" s="102">
        <v>0</v>
      </c>
      <c r="X279" s="102">
        <v>0</v>
      </c>
      <c r="Y279" s="102">
        <v>0</v>
      </c>
      <c r="Z279" s="102">
        <v>0</v>
      </c>
      <c r="AA279" s="102">
        <v>0</v>
      </c>
      <c r="AB279" s="102">
        <v>0</v>
      </c>
      <c r="AC279" s="102">
        <v>0</v>
      </c>
      <c r="AD279" s="102">
        <v>0</v>
      </c>
      <c r="AE279" s="102">
        <v>0</v>
      </c>
    </row>
    <row r="280" spans="1:31" x14ac:dyDescent="0.2">
      <c r="A280" s="1" t="s">
        <v>526</v>
      </c>
      <c r="B280" t="s">
        <v>522</v>
      </c>
      <c r="C280">
        <v>4</v>
      </c>
      <c r="D280" t="s">
        <v>34</v>
      </c>
      <c r="E280" s="151">
        <v>1330</v>
      </c>
      <c r="G280" s="102">
        <v>0</v>
      </c>
      <c r="H280" s="102">
        <v>0</v>
      </c>
      <c r="I280" s="102">
        <v>0</v>
      </c>
      <c r="J280" s="102">
        <v>0</v>
      </c>
      <c r="K280" s="102">
        <v>0</v>
      </c>
      <c r="L280" s="102">
        <v>0</v>
      </c>
      <c r="M280" s="102">
        <v>0</v>
      </c>
      <c r="N280" s="102">
        <v>0</v>
      </c>
      <c r="O280" s="102">
        <v>0</v>
      </c>
      <c r="P280" s="102">
        <v>0</v>
      </c>
      <c r="Q280" s="102">
        <v>0</v>
      </c>
      <c r="R280" s="102">
        <v>0</v>
      </c>
      <c r="S280" s="102">
        <v>0</v>
      </c>
      <c r="T280" s="102">
        <v>1</v>
      </c>
      <c r="U280" s="102">
        <v>1</v>
      </c>
      <c r="V280" s="102">
        <v>0</v>
      </c>
      <c r="W280" s="102">
        <v>0</v>
      </c>
      <c r="X280" s="102">
        <v>0</v>
      </c>
      <c r="Y280" s="102">
        <v>0</v>
      </c>
      <c r="Z280" s="102">
        <v>0</v>
      </c>
      <c r="AA280" s="102">
        <v>0</v>
      </c>
      <c r="AB280" s="102">
        <v>0</v>
      </c>
      <c r="AC280" s="102">
        <v>0</v>
      </c>
      <c r="AD280" s="102">
        <v>0</v>
      </c>
      <c r="AE280" s="102">
        <v>0</v>
      </c>
    </row>
    <row r="281" spans="1:31" x14ac:dyDescent="0.2">
      <c r="A281" s="1" t="s">
        <v>526</v>
      </c>
      <c r="B281" t="s">
        <v>522</v>
      </c>
      <c r="C281">
        <v>5</v>
      </c>
      <c r="D281" t="s">
        <v>34</v>
      </c>
      <c r="E281" s="151">
        <v>8629</v>
      </c>
      <c r="G281" s="102">
        <v>0</v>
      </c>
      <c r="H281" s="102">
        <v>0</v>
      </c>
      <c r="I281" s="102">
        <v>0</v>
      </c>
      <c r="J281" s="102">
        <v>0</v>
      </c>
      <c r="K281" s="102">
        <v>0</v>
      </c>
      <c r="L281" s="102">
        <v>0</v>
      </c>
      <c r="M281" s="102">
        <v>0</v>
      </c>
      <c r="N281" s="102">
        <v>0</v>
      </c>
      <c r="O281" s="102">
        <v>0</v>
      </c>
      <c r="P281" s="102">
        <v>0</v>
      </c>
      <c r="Q281" s="102">
        <v>0</v>
      </c>
      <c r="R281" s="102">
        <v>0</v>
      </c>
      <c r="S281" s="102">
        <v>0</v>
      </c>
      <c r="T281" s="102">
        <v>0</v>
      </c>
      <c r="U281" s="102">
        <v>0</v>
      </c>
      <c r="V281" s="102">
        <v>0</v>
      </c>
      <c r="W281" s="102">
        <v>0</v>
      </c>
      <c r="X281" s="102">
        <v>0</v>
      </c>
      <c r="Y281" s="102">
        <v>1</v>
      </c>
      <c r="Z281" s="102">
        <v>1</v>
      </c>
      <c r="AA281" s="102">
        <v>1</v>
      </c>
      <c r="AB281" s="102">
        <v>1</v>
      </c>
      <c r="AC281" s="102">
        <v>1</v>
      </c>
      <c r="AD281" s="102">
        <v>0</v>
      </c>
      <c r="AE281" s="102">
        <v>0</v>
      </c>
    </row>
    <row r="282" spans="1:31" x14ac:dyDescent="0.2">
      <c r="A282" s="1" t="s">
        <v>526</v>
      </c>
      <c r="B282" t="s">
        <v>522</v>
      </c>
      <c r="C282">
        <v>6</v>
      </c>
      <c r="D282" t="s">
        <v>34</v>
      </c>
      <c r="G282" s="102">
        <v>0</v>
      </c>
      <c r="H282" s="102">
        <v>0</v>
      </c>
      <c r="I282" s="102">
        <v>0</v>
      </c>
      <c r="J282" s="102">
        <v>0</v>
      </c>
      <c r="K282" s="102">
        <v>0</v>
      </c>
      <c r="L282" s="102">
        <v>0</v>
      </c>
      <c r="M282" s="102">
        <v>0</v>
      </c>
      <c r="N282" s="102">
        <v>0</v>
      </c>
      <c r="O282" s="102">
        <v>0</v>
      </c>
      <c r="P282" s="102">
        <v>0</v>
      </c>
      <c r="Q282" s="102">
        <v>0</v>
      </c>
      <c r="R282" s="102">
        <v>0</v>
      </c>
      <c r="S282" s="102">
        <v>0</v>
      </c>
      <c r="T282" s="102">
        <v>0</v>
      </c>
      <c r="U282" s="102">
        <v>0</v>
      </c>
      <c r="V282" s="102">
        <v>0</v>
      </c>
      <c r="W282" s="102">
        <v>0</v>
      </c>
      <c r="X282" s="102">
        <v>0</v>
      </c>
      <c r="Y282" s="102">
        <v>0</v>
      </c>
      <c r="Z282" s="102">
        <v>0</v>
      </c>
      <c r="AA282" s="102">
        <v>0</v>
      </c>
      <c r="AB282" s="102">
        <v>0</v>
      </c>
      <c r="AC282" s="102">
        <v>0</v>
      </c>
      <c r="AD282" s="102">
        <v>0</v>
      </c>
      <c r="AE282" s="102">
        <v>0</v>
      </c>
    </row>
    <row r="283" spans="1:31" x14ac:dyDescent="0.2">
      <c r="A283" s="1" t="s">
        <v>526</v>
      </c>
      <c r="B283" t="s">
        <v>522</v>
      </c>
      <c r="C283">
        <v>7</v>
      </c>
      <c r="D283" t="s">
        <v>34</v>
      </c>
      <c r="E283" s="151">
        <v>9588</v>
      </c>
      <c r="G283" s="102">
        <v>0</v>
      </c>
      <c r="H283" s="102">
        <v>0</v>
      </c>
      <c r="I283" s="102">
        <v>0</v>
      </c>
      <c r="J283" s="102">
        <v>0</v>
      </c>
      <c r="K283" s="102">
        <v>0</v>
      </c>
      <c r="L283" s="102">
        <v>0</v>
      </c>
      <c r="M283" s="102">
        <v>0</v>
      </c>
      <c r="N283" s="102">
        <v>0</v>
      </c>
      <c r="O283" s="102">
        <v>0</v>
      </c>
      <c r="P283" s="102">
        <v>1</v>
      </c>
      <c r="Q283" s="102">
        <v>1</v>
      </c>
      <c r="R283" s="102">
        <v>1</v>
      </c>
      <c r="S283" s="102">
        <v>1</v>
      </c>
      <c r="T283" s="102">
        <v>1</v>
      </c>
      <c r="U283" s="102">
        <v>1</v>
      </c>
      <c r="V283" s="102">
        <v>1</v>
      </c>
      <c r="W283" s="102">
        <v>1</v>
      </c>
      <c r="X283" s="102">
        <v>1</v>
      </c>
      <c r="Y283" s="102">
        <v>0</v>
      </c>
      <c r="Z283" s="102">
        <v>0</v>
      </c>
      <c r="AA283" s="102">
        <v>0</v>
      </c>
      <c r="AB283" s="102">
        <v>0</v>
      </c>
      <c r="AC283" s="102">
        <v>0</v>
      </c>
      <c r="AD283" s="102">
        <v>0</v>
      </c>
      <c r="AE283" s="102">
        <v>0</v>
      </c>
    </row>
    <row r="284" spans="1:31" x14ac:dyDescent="0.2">
      <c r="A284" s="1" t="s">
        <v>526</v>
      </c>
      <c r="B284" t="s">
        <v>522</v>
      </c>
      <c r="C284">
        <v>8</v>
      </c>
      <c r="D284" t="s">
        <v>34</v>
      </c>
      <c r="G284" s="102">
        <v>0</v>
      </c>
      <c r="H284" s="102">
        <v>0</v>
      </c>
      <c r="I284" s="102">
        <v>0</v>
      </c>
      <c r="J284" s="102">
        <v>0</v>
      </c>
      <c r="K284" s="102">
        <v>0</v>
      </c>
      <c r="L284" s="102">
        <v>0</v>
      </c>
      <c r="M284" s="102">
        <v>0</v>
      </c>
      <c r="N284" s="102">
        <v>0</v>
      </c>
      <c r="O284" s="102">
        <v>0</v>
      </c>
      <c r="P284" s="102">
        <v>0</v>
      </c>
      <c r="Q284" s="102">
        <v>0</v>
      </c>
      <c r="R284" s="102">
        <v>0</v>
      </c>
      <c r="S284" s="102">
        <v>0</v>
      </c>
      <c r="T284" s="102">
        <v>0</v>
      </c>
      <c r="U284" s="102">
        <v>0</v>
      </c>
      <c r="V284" s="102">
        <v>0</v>
      </c>
      <c r="W284" s="102">
        <v>0</v>
      </c>
      <c r="X284" s="102">
        <v>0</v>
      </c>
      <c r="Y284" s="102">
        <v>0</v>
      </c>
      <c r="Z284" s="102">
        <v>0</v>
      </c>
      <c r="AA284" s="102">
        <v>0</v>
      </c>
      <c r="AB284" s="102">
        <v>0</v>
      </c>
      <c r="AC284" s="102">
        <v>0</v>
      </c>
      <c r="AD284" s="102">
        <v>0</v>
      </c>
      <c r="AE284" s="102">
        <v>0</v>
      </c>
    </row>
    <row r="285" spans="1:31" x14ac:dyDescent="0.2">
      <c r="A285" s="1" t="s">
        <v>526</v>
      </c>
      <c r="B285" t="s">
        <v>522</v>
      </c>
      <c r="C285">
        <v>9</v>
      </c>
      <c r="D285" t="s">
        <v>34</v>
      </c>
      <c r="E285" s="151">
        <v>2693</v>
      </c>
      <c r="G285" s="102">
        <v>0</v>
      </c>
      <c r="H285" s="102">
        <v>0</v>
      </c>
      <c r="I285" s="102">
        <v>0</v>
      </c>
      <c r="J285" s="102">
        <v>0</v>
      </c>
      <c r="K285" s="102">
        <v>1</v>
      </c>
      <c r="L285" s="102">
        <v>1</v>
      </c>
      <c r="M285" s="102">
        <v>1</v>
      </c>
      <c r="N285" s="102">
        <v>1</v>
      </c>
      <c r="O285" s="102">
        <v>1</v>
      </c>
      <c r="P285" s="102">
        <v>1</v>
      </c>
      <c r="Q285" s="102">
        <v>1</v>
      </c>
      <c r="R285" s="102">
        <v>0</v>
      </c>
      <c r="S285" s="102">
        <v>0</v>
      </c>
      <c r="T285" s="102">
        <v>0</v>
      </c>
      <c r="U285" s="102">
        <v>0</v>
      </c>
      <c r="V285" s="102">
        <v>0</v>
      </c>
      <c r="W285" s="102">
        <v>0</v>
      </c>
      <c r="X285" s="102">
        <v>0</v>
      </c>
      <c r="Y285" s="102">
        <v>0</v>
      </c>
      <c r="Z285" s="102">
        <v>0</v>
      </c>
      <c r="AA285" s="102">
        <v>0</v>
      </c>
      <c r="AB285" s="102">
        <v>0</v>
      </c>
      <c r="AC285" s="102">
        <v>0</v>
      </c>
      <c r="AD285" s="102">
        <v>0</v>
      </c>
      <c r="AE285" s="102">
        <v>0</v>
      </c>
    </row>
    <row r="286" spans="1:31" x14ac:dyDescent="0.2">
      <c r="A286" s="1" t="s">
        <v>526</v>
      </c>
      <c r="B286" t="s">
        <v>522</v>
      </c>
      <c r="C286">
        <v>10</v>
      </c>
      <c r="D286" t="s">
        <v>34</v>
      </c>
      <c r="E286" s="151">
        <v>4086</v>
      </c>
      <c r="G286" s="102">
        <v>1</v>
      </c>
      <c r="H286" s="102">
        <v>1</v>
      </c>
      <c r="I286" s="102">
        <v>1</v>
      </c>
      <c r="J286" s="102">
        <v>1</v>
      </c>
      <c r="K286" s="102">
        <v>1</v>
      </c>
      <c r="L286" s="102">
        <v>1</v>
      </c>
      <c r="M286" s="102">
        <v>1</v>
      </c>
      <c r="N286" s="102">
        <v>1</v>
      </c>
      <c r="O286" s="102">
        <v>1</v>
      </c>
      <c r="P286" s="102">
        <v>1</v>
      </c>
      <c r="Q286" s="102">
        <v>1</v>
      </c>
      <c r="R286" s="102">
        <v>1</v>
      </c>
      <c r="S286" s="102">
        <v>1</v>
      </c>
      <c r="T286" s="102">
        <v>1</v>
      </c>
      <c r="U286" s="102">
        <v>1</v>
      </c>
      <c r="V286" s="102">
        <v>1</v>
      </c>
      <c r="W286" s="102">
        <v>1</v>
      </c>
      <c r="X286" s="102">
        <v>1</v>
      </c>
      <c r="Y286" s="102">
        <v>1</v>
      </c>
      <c r="Z286" s="102">
        <v>1</v>
      </c>
      <c r="AA286" s="102">
        <v>1</v>
      </c>
      <c r="AB286" s="102">
        <v>1</v>
      </c>
      <c r="AC286" s="102">
        <v>1</v>
      </c>
      <c r="AD286" s="102">
        <v>1</v>
      </c>
      <c r="AE286" s="102">
        <v>0</v>
      </c>
    </row>
    <row r="287" spans="1:31" x14ac:dyDescent="0.2">
      <c r="A287" s="1" t="s">
        <v>526</v>
      </c>
      <c r="B287" t="s">
        <v>522</v>
      </c>
      <c r="C287">
        <v>11</v>
      </c>
      <c r="D287" t="s">
        <v>34</v>
      </c>
      <c r="E287" s="151">
        <v>3162</v>
      </c>
      <c r="G287" s="102">
        <v>1</v>
      </c>
      <c r="H287" s="102">
        <v>1</v>
      </c>
      <c r="I287" s="102">
        <v>1</v>
      </c>
      <c r="J287" s="102">
        <v>1</v>
      </c>
      <c r="K287" s="102">
        <v>1</v>
      </c>
      <c r="L287" s="102">
        <v>1</v>
      </c>
      <c r="M287" s="102">
        <v>1</v>
      </c>
      <c r="N287" s="102">
        <v>1</v>
      </c>
      <c r="O287" s="102">
        <v>1</v>
      </c>
      <c r="P287" s="102">
        <v>1</v>
      </c>
      <c r="Q287" s="102">
        <v>1</v>
      </c>
      <c r="R287" s="102">
        <v>1</v>
      </c>
      <c r="S287" s="102">
        <v>1</v>
      </c>
      <c r="T287" s="102">
        <v>1</v>
      </c>
      <c r="U287" s="102">
        <v>1</v>
      </c>
      <c r="V287" s="102">
        <v>1</v>
      </c>
      <c r="W287" s="102">
        <v>1</v>
      </c>
      <c r="X287" s="102">
        <v>1</v>
      </c>
      <c r="Y287" s="102">
        <v>1</v>
      </c>
      <c r="Z287" s="102">
        <v>1</v>
      </c>
      <c r="AA287" s="102">
        <v>1</v>
      </c>
      <c r="AB287" s="102">
        <v>1</v>
      </c>
      <c r="AC287" s="102">
        <v>1</v>
      </c>
      <c r="AD287" s="102">
        <v>0</v>
      </c>
      <c r="AE287" s="102">
        <v>0</v>
      </c>
    </row>
    <row r="288" spans="1:31" x14ac:dyDescent="0.2">
      <c r="A288" s="1" t="s">
        <v>526</v>
      </c>
      <c r="B288" t="s">
        <v>522</v>
      </c>
      <c r="C288">
        <v>12</v>
      </c>
      <c r="D288" t="s">
        <v>34</v>
      </c>
      <c r="E288" s="151">
        <v>2786</v>
      </c>
      <c r="G288" s="102">
        <v>1</v>
      </c>
      <c r="H288" s="102">
        <v>1</v>
      </c>
      <c r="I288" s="102">
        <v>1</v>
      </c>
      <c r="J288" s="102">
        <v>1</v>
      </c>
      <c r="K288" s="102">
        <v>1</v>
      </c>
      <c r="L288" s="102">
        <v>1</v>
      </c>
      <c r="M288" s="102">
        <v>1</v>
      </c>
      <c r="N288" s="102">
        <v>1</v>
      </c>
      <c r="O288" s="102">
        <v>1</v>
      </c>
      <c r="P288" s="102">
        <v>1</v>
      </c>
      <c r="Q288" s="102">
        <v>1</v>
      </c>
      <c r="R288" s="102">
        <v>1</v>
      </c>
      <c r="S288" s="102">
        <v>1</v>
      </c>
      <c r="T288" s="102">
        <v>1</v>
      </c>
      <c r="U288" s="102">
        <v>1</v>
      </c>
      <c r="V288" s="102">
        <v>1</v>
      </c>
      <c r="W288" s="102">
        <v>1</v>
      </c>
      <c r="X288" s="102">
        <v>1</v>
      </c>
      <c r="Y288" s="102">
        <v>1</v>
      </c>
      <c r="Z288" s="102">
        <v>1</v>
      </c>
      <c r="AA288" s="102">
        <v>1</v>
      </c>
      <c r="AB288" s="102">
        <v>1</v>
      </c>
      <c r="AC288" s="102">
        <v>1</v>
      </c>
      <c r="AD288" s="102">
        <v>0</v>
      </c>
      <c r="AE288" s="102">
        <v>0</v>
      </c>
    </row>
    <row r="289" spans="1:31" x14ac:dyDescent="0.2">
      <c r="A289" s="1" t="s">
        <v>526</v>
      </c>
      <c r="B289" t="s">
        <v>522</v>
      </c>
      <c r="C289">
        <v>13</v>
      </c>
      <c r="D289" t="s">
        <v>57</v>
      </c>
      <c r="G289" s="102">
        <v>0</v>
      </c>
      <c r="H289" s="102">
        <v>0</v>
      </c>
      <c r="I289" s="102">
        <v>0</v>
      </c>
      <c r="J289" s="102">
        <v>0</v>
      </c>
      <c r="K289" s="102">
        <v>0</v>
      </c>
      <c r="L289" s="102">
        <v>0</v>
      </c>
      <c r="M289" s="102">
        <v>0</v>
      </c>
      <c r="N289" s="102">
        <v>0</v>
      </c>
      <c r="O289" s="102">
        <v>0</v>
      </c>
      <c r="P289" s="102">
        <v>0</v>
      </c>
      <c r="Q289" s="102">
        <v>0</v>
      </c>
      <c r="R289" s="102">
        <v>0</v>
      </c>
      <c r="S289" s="102">
        <v>0</v>
      </c>
      <c r="T289" s="102">
        <v>0</v>
      </c>
      <c r="U289" s="102">
        <v>0</v>
      </c>
      <c r="V289" s="102">
        <v>0</v>
      </c>
      <c r="W289" s="102">
        <v>0</v>
      </c>
      <c r="X289" s="102">
        <v>0</v>
      </c>
      <c r="Y289" s="102">
        <v>0</v>
      </c>
      <c r="Z289" s="102">
        <v>0</v>
      </c>
      <c r="AA289" s="102">
        <v>0</v>
      </c>
      <c r="AB289" s="102">
        <v>0</v>
      </c>
      <c r="AC289" s="102">
        <v>0</v>
      </c>
      <c r="AD289" s="102">
        <v>0</v>
      </c>
      <c r="AE289" s="102">
        <v>0</v>
      </c>
    </row>
    <row r="290" spans="1:31" x14ac:dyDescent="0.2">
      <c r="A290" s="1" t="s">
        <v>526</v>
      </c>
      <c r="B290" t="s">
        <v>522</v>
      </c>
      <c r="C290">
        <v>14</v>
      </c>
      <c r="D290" t="s">
        <v>34</v>
      </c>
      <c r="E290" s="151">
        <v>9022</v>
      </c>
      <c r="G290" s="102">
        <v>1</v>
      </c>
      <c r="H290" s="102">
        <v>1</v>
      </c>
      <c r="I290" s="102">
        <v>1</v>
      </c>
      <c r="J290" s="102">
        <v>1</v>
      </c>
      <c r="K290" s="102">
        <v>1</v>
      </c>
      <c r="L290" s="102">
        <v>1</v>
      </c>
      <c r="M290" s="102">
        <v>1</v>
      </c>
      <c r="N290" s="102">
        <v>1</v>
      </c>
      <c r="O290" s="102">
        <v>1</v>
      </c>
      <c r="P290" s="102">
        <v>1</v>
      </c>
      <c r="Q290" s="102">
        <v>1</v>
      </c>
      <c r="R290" s="102">
        <v>1</v>
      </c>
      <c r="S290" s="102">
        <v>1</v>
      </c>
      <c r="T290" s="102">
        <v>1</v>
      </c>
      <c r="U290" s="102">
        <v>1</v>
      </c>
      <c r="V290" s="102">
        <v>0</v>
      </c>
      <c r="W290" s="102">
        <v>0</v>
      </c>
      <c r="X290" s="102">
        <v>0</v>
      </c>
      <c r="Y290" s="102">
        <v>0</v>
      </c>
      <c r="Z290" s="102">
        <v>0</v>
      </c>
      <c r="AA290" s="102">
        <v>0</v>
      </c>
      <c r="AB290" s="102">
        <v>0</v>
      </c>
      <c r="AC290" s="102">
        <v>0</v>
      </c>
      <c r="AD290" s="102">
        <v>0</v>
      </c>
      <c r="AE290" s="102">
        <v>0</v>
      </c>
    </row>
    <row r="291" spans="1:31" x14ac:dyDescent="0.2">
      <c r="A291" s="1" t="s">
        <v>526</v>
      </c>
      <c r="B291" t="s">
        <v>522</v>
      </c>
      <c r="C291">
        <v>15</v>
      </c>
      <c r="D291" t="s">
        <v>34</v>
      </c>
      <c r="E291" s="151">
        <v>8810</v>
      </c>
      <c r="G291" s="102">
        <v>1</v>
      </c>
      <c r="H291" s="102">
        <v>1</v>
      </c>
      <c r="I291" s="102">
        <v>1</v>
      </c>
      <c r="J291" s="102">
        <v>1</v>
      </c>
      <c r="K291" s="102">
        <v>1</v>
      </c>
      <c r="L291" s="102">
        <v>1</v>
      </c>
      <c r="M291" s="102">
        <v>1</v>
      </c>
      <c r="N291" s="102">
        <v>1</v>
      </c>
      <c r="O291" s="102">
        <v>1</v>
      </c>
      <c r="P291" s="102">
        <v>1</v>
      </c>
      <c r="Q291" s="102">
        <v>1</v>
      </c>
      <c r="R291" s="102">
        <v>1</v>
      </c>
      <c r="S291" s="102">
        <v>1</v>
      </c>
      <c r="T291" s="102">
        <v>1</v>
      </c>
      <c r="U291" s="102">
        <v>1</v>
      </c>
      <c r="V291" s="102">
        <v>1</v>
      </c>
      <c r="W291" s="102">
        <v>1</v>
      </c>
      <c r="X291" s="102">
        <v>1</v>
      </c>
      <c r="Y291" s="102">
        <v>0</v>
      </c>
      <c r="Z291" s="102">
        <v>0</v>
      </c>
      <c r="AA291" s="102">
        <v>0</v>
      </c>
      <c r="AB291" s="102">
        <v>0</v>
      </c>
      <c r="AC291" s="102">
        <v>0</v>
      </c>
      <c r="AD291" s="102">
        <v>0</v>
      </c>
      <c r="AE291" s="102">
        <v>0</v>
      </c>
    </row>
    <row r="292" spans="1:31" x14ac:dyDescent="0.2">
      <c r="A292" s="1" t="s">
        <v>526</v>
      </c>
      <c r="B292" t="s">
        <v>522</v>
      </c>
      <c r="C292">
        <v>16</v>
      </c>
      <c r="D292" t="s">
        <v>34</v>
      </c>
      <c r="E292" s="151">
        <v>1004</v>
      </c>
      <c r="G292" s="102">
        <v>1</v>
      </c>
      <c r="H292" s="102">
        <v>1</v>
      </c>
      <c r="I292" s="102">
        <v>1</v>
      </c>
      <c r="J292" s="102">
        <v>1</v>
      </c>
      <c r="K292" s="102">
        <v>1</v>
      </c>
      <c r="L292" s="102">
        <v>1</v>
      </c>
      <c r="M292" s="102">
        <v>1</v>
      </c>
      <c r="N292" s="102">
        <v>1</v>
      </c>
      <c r="O292" s="102">
        <v>1</v>
      </c>
      <c r="P292" s="102">
        <v>1</v>
      </c>
      <c r="Q292" s="102">
        <v>1</v>
      </c>
      <c r="R292" s="102">
        <v>0</v>
      </c>
      <c r="S292" s="102">
        <v>0</v>
      </c>
      <c r="T292" s="102">
        <v>0</v>
      </c>
      <c r="U292" s="102">
        <v>0</v>
      </c>
      <c r="V292" s="102">
        <v>0</v>
      </c>
      <c r="W292" s="102">
        <v>0</v>
      </c>
      <c r="X292" s="102">
        <v>0</v>
      </c>
      <c r="Y292" s="102">
        <v>0</v>
      </c>
      <c r="Z292" s="102">
        <v>0</v>
      </c>
      <c r="AA292" s="102">
        <v>0</v>
      </c>
      <c r="AB292" s="102">
        <v>0</v>
      </c>
      <c r="AC292" s="102">
        <v>0</v>
      </c>
      <c r="AD292" s="102">
        <v>0</v>
      </c>
      <c r="AE292" s="102">
        <v>0</v>
      </c>
    </row>
    <row r="293" spans="1:31" x14ac:dyDescent="0.2">
      <c r="A293" s="1" t="s">
        <v>526</v>
      </c>
      <c r="B293" t="s">
        <v>522</v>
      </c>
      <c r="C293">
        <v>17</v>
      </c>
      <c r="D293" t="s">
        <v>34</v>
      </c>
      <c r="E293" s="151">
        <v>4570</v>
      </c>
      <c r="G293" s="102">
        <v>1</v>
      </c>
      <c r="H293" s="102">
        <v>1</v>
      </c>
      <c r="I293" s="102">
        <v>1</v>
      </c>
      <c r="J293" s="102">
        <v>1</v>
      </c>
      <c r="K293" s="102">
        <v>1</v>
      </c>
      <c r="L293" s="102">
        <v>1</v>
      </c>
      <c r="M293" s="102">
        <v>1</v>
      </c>
      <c r="N293" s="102">
        <v>1</v>
      </c>
      <c r="O293" s="102">
        <v>1</v>
      </c>
      <c r="P293" s="102">
        <v>1</v>
      </c>
      <c r="Q293" s="102">
        <v>1</v>
      </c>
      <c r="R293" s="102">
        <v>1</v>
      </c>
      <c r="S293" s="102">
        <v>1</v>
      </c>
      <c r="T293" s="102">
        <v>1</v>
      </c>
      <c r="U293" s="102">
        <v>1</v>
      </c>
      <c r="V293" s="102">
        <v>1</v>
      </c>
      <c r="W293" s="102">
        <v>1</v>
      </c>
      <c r="X293" s="102">
        <v>1</v>
      </c>
      <c r="Y293" s="102">
        <v>1</v>
      </c>
      <c r="Z293" s="102">
        <v>1</v>
      </c>
      <c r="AA293" s="102">
        <v>1</v>
      </c>
      <c r="AB293" s="102">
        <v>1</v>
      </c>
      <c r="AC293" s="102">
        <v>1</v>
      </c>
      <c r="AD293" s="102">
        <v>0</v>
      </c>
      <c r="AE293" s="102">
        <v>0</v>
      </c>
    </row>
    <row r="294" spans="1:31" x14ac:dyDescent="0.2">
      <c r="A294" s="1" t="s">
        <v>526</v>
      </c>
      <c r="B294" t="s">
        <v>522</v>
      </c>
      <c r="C294">
        <v>18</v>
      </c>
      <c r="D294" t="s">
        <v>34</v>
      </c>
      <c r="G294" s="102">
        <v>0</v>
      </c>
      <c r="H294" s="102">
        <v>0</v>
      </c>
      <c r="I294" s="102">
        <v>0</v>
      </c>
      <c r="J294" s="102">
        <v>0</v>
      </c>
      <c r="K294" s="102">
        <v>0</v>
      </c>
      <c r="L294" s="102">
        <v>0</v>
      </c>
      <c r="M294" s="102">
        <v>0</v>
      </c>
      <c r="N294" s="102">
        <v>0</v>
      </c>
      <c r="O294" s="102">
        <v>0</v>
      </c>
      <c r="P294" s="102">
        <v>0</v>
      </c>
      <c r="Q294" s="102">
        <v>0</v>
      </c>
      <c r="R294" s="102">
        <v>0</v>
      </c>
      <c r="S294" s="102">
        <v>0</v>
      </c>
      <c r="T294" s="102">
        <v>0</v>
      </c>
      <c r="U294" s="102">
        <v>0</v>
      </c>
      <c r="V294" s="102">
        <v>0</v>
      </c>
      <c r="W294" s="102">
        <v>0</v>
      </c>
      <c r="X294" s="102">
        <v>0</v>
      </c>
      <c r="Y294" s="102">
        <v>0</v>
      </c>
      <c r="Z294" s="102">
        <v>0</v>
      </c>
      <c r="AA294" s="102">
        <v>0</v>
      </c>
      <c r="AB294" s="102">
        <v>0</v>
      </c>
      <c r="AC294" s="102">
        <v>0</v>
      </c>
      <c r="AD294" s="102">
        <v>0</v>
      </c>
      <c r="AE294" s="102">
        <v>0</v>
      </c>
    </row>
    <row r="295" spans="1:31" x14ac:dyDescent="0.2">
      <c r="A295" s="1" t="s">
        <v>526</v>
      </c>
      <c r="B295" t="s">
        <v>522</v>
      </c>
      <c r="C295">
        <v>19</v>
      </c>
      <c r="D295" t="s">
        <v>34</v>
      </c>
      <c r="E295" s="151">
        <v>7063</v>
      </c>
      <c r="G295" s="102">
        <v>1</v>
      </c>
      <c r="H295" s="102">
        <v>1</v>
      </c>
      <c r="I295" s="102">
        <v>1</v>
      </c>
      <c r="J295" s="102">
        <v>1</v>
      </c>
      <c r="K295" s="102">
        <v>1</v>
      </c>
      <c r="L295" s="102">
        <v>1</v>
      </c>
      <c r="M295" s="102">
        <v>1</v>
      </c>
      <c r="N295" s="102">
        <v>1</v>
      </c>
      <c r="O295" s="102">
        <v>1</v>
      </c>
      <c r="P295" s="102">
        <v>1</v>
      </c>
      <c r="Q295" s="102">
        <v>1</v>
      </c>
      <c r="R295" s="102">
        <v>1</v>
      </c>
      <c r="S295" s="102">
        <v>1</v>
      </c>
      <c r="T295" s="102">
        <v>1</v>
      </c>
      <c r="U295" s="102">
        <v>1</v>
      </c>
      <c r="V295" s="102">
        <v>1</v>
      </c>
      <c r="W295" s="102">
        <v>1</v>
      </c>
      <c r="X295" s="102">
        <v>1</v>
      </c>
      <c r="Y295" s="102">
        <v>1</v>
      </c>
      <c r="Z295" s="102">
        <v>1</v>
      </c>
      <c r="AA295" s="102">
        <v>1</v>
      </c>
      <c r="AB295" s="102">
        <v>1</v>
      </c>
      <c r="AC295" s="102">
        <v>1</v>
      </c>
      <c r="AD295" s="102">
        <v>0</v>
      </c>
      <c r="AE295" s="102">
        <v>0</v>
      </c>
    </row>
    <row r="296" spans="1:31" x14ac:dyDescent="0.2">
      <c r="A296" s="1" t="s">
        <v>526</v>
      </c>
      <c r="B296" t="s">
        <v>522</v>
      </c>
      <c r="C296">
        <v>20</v>
      </c>
      <c r="D296" t="s">
        <v>34</v>
      </c>
      <c r="E296" s="151">
        <v>1724</v>
      </c>
      <c r="G296" s="102">
        <v>1</v>
      </c>
      <c r="H296" s="102">
        <v>1</v>
      </c>
      <c r="I296" s="102">
        <v>1</v>
      </c>
      <c r="J296" s="102">
        <v>1</v>
      </c>
      <c r="K296" s="102">
        <v>1</v>
      </c>
      <c r="L296" s="102">
        <v>1</v>
      </c>
      <c r="M296" s="102">
        <v>1</v>
      </c>
      <c r="N296" s="102">
        <v>1</v>
      </c>
      <c r="O296" s="102">
        <v>1</v>
      </c>
      <c r="P296" s="102">
        <v>1</v>
      </c>
      <c r="Q296" s="102">
        <v>1</v>
      </c>
      <c r="R296" s="102">
        <v>1</v>
      </c>
      <c r="S296" s="102">
        <v>1</v>
      </c>
      <c r="T296" s="102">
        <v>1</v>
      </c>
      <c r="U296" s="102">
        <v>1</v>
      </c>
      <c r="V296" s="102">
        <v>1</v>
      </c>
      <c r="W296" s="102">
        <v>1</v>
      </c>
      <c r="X296" s="102">
        <v>1</v>
      </c>
      <c r="Y296" s="102">
        <v>1</v>
      </c>
      <c r="Z296" s="102">
        <v>1</v>
      </c>
      <c r="AA296" s="102">
        <v>1</v>
      </c>
      <c r="AB296" s="102">
        <v>1</v>
      </c>
      <c r="AC296" s="102">
        <v>1</v>
      </c>
      <c r="AD296" s="102">
        <v>0</v>
      </c>
      <c r="AE296" s="102">
        <v>0</v>
      </c>
    </row>
    <row r="297" spans="1:31" x14ac:dyDescent="0.2">
      <c r="A297" s="1" t="s">
        <v>526</v>
      </c>
      <c r="B297" t="s">
        <v>522</v>
      </c>
      <c r="C297">
        <v>21</v>
      </c>
      <c r="D297" t="s">
        <v>34</v>
      </c>
      <c r="E297" s="151">
        <v>1763</v>
      </c>
      <c r="G297" s="102">
        <v>0</v>
      </c>
      <c r="H297" s="102">
        <v>0</v>
      </c>
      <c r="I297" s="102">
        <v>0</v>
      </c>
      <c r="J297" s="102">
        <v>0</v>
      </c>
      <c r="K297" s="102">
        <v>1</v>
      </c>
      <c r="L297" s="102">
        <v>1</v>
      </c>
      <c r="M297" s="102">
        <v>1</v>
      </c>
      <c r="N297" s="102">
        <v>1</v>
      </c>
      <c r="O297" s="102">
        <v>1</v>
      </c>
      <c r="P297" s="102">
        <v>1</v>
      </c>
      <c r="Q297" s="102">
        <v>1</v>
      </c>
      <c r="R297" s="102">
        <v>0</v>
      </c>
      <c r="S297" s="102">
        <v>0</v>
      </c>
      <c r="T297" s="102">
        <v>0</v>
      </c>
      <c r="U297" s="102">
        <v>0</v>
      </c>
      <c r="V297" s="102">
        <v>0</v>
      </c>
      <c r="W297" s="102">
        <v>0</v>
      </c>
      <c r="X297" s="102">
        <v>0</v>
      </c>
      <c r="Y297" s="102">
        <v>0</v>
      </c>
      <c r="Z297" s="102">
        <v>0</v>
      </c>
      <c r="AA297" s="102">
        <v>0</v>
      </c>
      <c r="AB297" s="102">
        <v>0</v>
      </c>
      <c r="AC297" s="102">
        <v>0</v>
      </c>
      <c r="AD297" s="102">
        <v>0</v>
      </c>
      <c r="AE297" s="102">
        <v>0</v>
      </c>
    </row>
    <row r="298" spans="1:31" x14ac:dyDescent="0.2">
      <c r="A298" s="1" t="s">
        <v>526</v>
      </c>
      <c r="B298" t="s">
        <v>522</v>
      </c>
      <c r="C298">
        <v>22</v>
      </c>
      <c r="D298" t="s">
        <v>34</v>
      </c>
      <c r="E298" s="151">
        <v>3012</v>
      </c>
      <c r="G298" s="102">
        <v>1</v>
      </c>
      <c r="H298" s="102">
        <v>1</v>
      </c>
      <c r="I298" s="102">
        <v>1</v>
      </c>
      <c r="J298" s="102">
        <v>1</v>
      </c>
      <c r="K298" s="102">
        <v>0</v>
      </c>
      <c r="L298" s="102">
        <v>0</v>
      </c>
      <c r="M298" s="102">
        <v>0</v>
      </c>
      <c r="N298" s="102">
        <v>0</v>
      </c>
      <c r="O298" s="102">
        <v>0</v>
      </c>
      <c r="P298" s="102">
        <v>0</v>
      </c>
      <c r="Q298" s="102">
        <v>0</v>
      </c>
      <c r="R298" s="102">
        <v>0</v>
      </c>
      <c r="S298" s="102">
        <v>0</v>
      </c>
      <c r="T298" s="102">
        <v>0</v>
      </c>
      <c r="U298" s="102">
        <v>0</v>
      </c>
      <c r="V298" s="102">
        <v>0</v>
      </c>
      <c r="W298" s="102">
        <v>0</v>
      </c>
      <c r="X298" s="102">
        <v>0</v>
      </c>
      <c r="Y298" s="102">
        <v>0</v>
      </c>
      <c r="Z298" s="102">
        <v>0</v>
      </c>
      <c r="AA298" s="102">
        <v>0</v>
      </c>
      <c r="AB298" s="102">
        <v>0</v>
      </c>
      <c r="AC298" s="102">
        <v>0</v>
      </c>
      <c r="AD298" s="102">
        <v>0</v>
      </c>
      <c r="AE298" s="102">
        <v>0</v>
      </c>
    </row>
    <row r="299" spans="1:31" x14ac:dyDescent="0.2">
      <c r="A299" s="1" t="s">
        <v>526</v>
      </c>
      <c r="B299" t="s">
        <v>522</v>
      </c>
      <c r="C299">
        <v>22</v>
      </c>
      <c r="D299" t="s">
        <v>34</v>
      </c>
      <c r="E299" s="151">
        <v>9945</v>
      </c>
      <c r="G299" s="102">
        <v>0</v>
      </c>
      <c r="H299" s="102">
        <v>0</v>
      </c>
      <c r="I299" s="102">
        <v>0</v>
      </c>
      <c r="J299" s="102">
        <v>0</v>
      </c>
      <c r="K299" s="102">
        <v>1</v>
      </c>
      <c r="L299" s="102">
        <v>1</v>
      </c>
      <c r="M299" s="102">
        <v>1</v>
      </c>
      <c r="N299" s="102">
        <v>1</v>
      </c>
      <c r="O299" s="102">
        <v>1</v>
      </c>
      <c r="P299" s="102">
        <v>1</v>
      </c>
      <c r="Q299" s="102">
        <v>1</v>
      </c>
      <c r="R299" s="102">
        <v>1</v>
      </c>
      <c r="S299" s="102">
        <v>0</v>
      </c>
      <c r="T299" s="102">
        <v>0</v>
      </c>
      <c r="U299" s="102">
        <v>0</v>
      </c>
      <c r="V299" s="102">
        <v>0</v>
      </c>
      <c r="W299" s="102">
        <v>0</v>
      </c>
      <c r="X299" s="102">
        <v>0</v>
      </c>
      <c r="Y299" s="102">
        <v>0</v>
      </c>
      <c r="Z299" s="102">
        <v>0</v>
      </c>
      <c r="AA299" s="102">
        <v>0</v>
      </c>
      <c r="AB299" s="102">
        <v>0</v>
      </c>
      <c r="AC299" s="102">
        <v>0</v>
      </c>
      <c r="AD299" s="102">
        <v>0</v>
      </c>
      <c r="AE299" s="102">
        <v>0</v>
      </c>
    </row>
    <row r="300" spans="1:31" x14ac:dyDescent="0.2">
      <c r="A300" s="1" t="s">
        <v>526</v>
      </c>
      <c r="B300" t="s">
        <v>522</v>
      </c>
      <c r="C300">
        <v>23</v>
      </c>
      <c r="D300" t="s">
        <v>34</v>
      </c>
      <c r="E300" s="151">
        <v>2776</v>
      </c>
      <c r="G300" s="102">
        <v>0</v>
      </c>
      <c r="H300" s="102">
        <v>0</v>
      </c>
      <c r="I300" s="102">
        <v>0</v>
      </c>
      <c r="J300" s="102">
        <v>0</v>
      </c>
      <c r="K300" s="102">
        <v>0</v>
      </c>
      <c r="L300" s="102">
        <v>0</v>
      </c>
      <c r="M300" s="102">
        <v>0</v>
      </c>
      <c r="N300" s="102">
        <v>1</v>
      </c>
      <c r="O300" s="102">
        <v>1</v>
      </c>
      <c r="P300" s="102">
        <v>1</v>
      </c>
      <c r="Q300" s="102">
        <v>1</v>
      </c>
      <c r="R300" s="102">
        <v>0</v>
      </c>
      <c r="S300" s="102">
        <v>0</v>
      </c>
      <c r="T300" s="102">
        <v>0</v>
      </c>
      <c r="U300" s="102">
        <v>0</v>
      </c>
      <c r="V300" s="102">
        <v>0</v>
      </c>
      <c r="W300" s="102">
        <v>0</v>
      </c>
      <c r="X300" s="102">
        <v>0</v>
      </c>
      <c r="Y300" s="102">
        <v>0</v>
      </c>
      <c r="Z300" s="102">
        <v>0</v>
      </c>
      <c r="AA300" s="102">
        <v>0</v>
      </c>
      <c r="AB300" s="102">
        <v>0</v>
      </c>
      <c r="AC300" s="102">
        <v>0</v>
      </c>
      <c r="AD300" s="102">
        <v>0</v>
      </c>
      <c r="AE300" s="102">
        <v>0</v>
      </c>
    </row>
    <row r="301" spans="1:31" x14ac:dyDescent="0.2">
      <c r="A301" s="1" t="s">
        <v>526</v>
      </c>
      <c r="B301" t="s">
        <v>522</v>
      </c>
      <c r="C301">
        <v>23</v>
      </c>
      <c r="D301" t="s">
        <v>34</v>
      </c>
      <c r="E301" s="151">
        <v>7126</v>
      </c>
      <c r="G301" s="102">
        <v>0</v>
      </c>
      <c r="H301" s="102">
        <v>0</v>
      </c>
      <c r="I301" s="102">
        <v>0</v>
      </c>
      <c r="J301" s="102">
        <v>0</v>
      </c>
      <c r="K301" s="102">
        <v>0</v>
      </c>
      <c r="L301" s="102">
        <v>0</v>
      </c>
      <c r="M301" s="102">
        <v>0</v>
      </c>
      <c r="N301" s="102">
        <v>0</v>
      </c>
      <c r="O301" s="102">
        <v>0</v>
      </c>
      <c r="P301" s="102">
        <v>0</v>
      </c>
      <c r="Q301" s="102">
        <v>0</v>
      </c>
      <c r="R301" s="102">
        <v>0</v>
      </c>
      <c r="S301" s="102">
        <v>1</v>
      </c>
      <c r="T301" s="102">
        <v>1</v>
      </c>
      <c r="U301" s="102">
        <v>0</v>
      </c>
      <c r="V301" s="102">
        <v>0</v>
      </c>
      <c r="W301" s="102">
        <v>0</v>
      </c>
      <c r="X301" s="102">
        <v>0</v>
      </c>
      <c r="Y301" s="102">
        <v>0</v>
      </c>
      <c r="Z301" s="102">
        <v>0</v>
      </c>
      <c r="AA301" s="102">
        <v>0</v>
      </c>
      <c r="AB301" s="102">
        <v>0</v>
      </c>
      <c r="AC301" s="102">
        <v>0</v>
      </c>
      <c r="AD301" s="102">
        <v>0</v>
      </c>
      <c r="AE301" s="102">
        <v>0</v>
      </c>
    </row>
    <row r="302" spans="1:31" x14ac:dyDescent="0.2">
      <c r="A302" s="1" t="s">
        <v>526</v>
      </c>
      <c r="B302" t="s">
        <v>522</v>
      </c>
      <c r="C302">
        <v>23</v>
      </c>
      <c r="D302" t="s">
        <v>34</v>
      </c>
      <c r="E302" s="151">
        <v>6192</v>
      </c>
      <c r="G302" s="102">
        <v>0</v>
      </c>
      <c r="H302" s="102">
        <v>0</v>
      </c>
      <c r="I302" s="102">
        <v>0</v>
      </c>
      <c r="J302" s="102">
        <v>0</v>
      </c>
      <c r="K302" s="102">
        <v>0</v>
      </c>
      <c r="L302" s="102">
        <v>0</v>
      </c>
      <c r="M302" s="102">
        <v>0</v>
      </c>
      <c r="N302" s="102">
        <v>0</v>
      </c>
      <c r="O302" s="102">
        <v>0</v>
      </c>
      <c r="P302" s="102">
        <v>0</v>
      </c>
      <c r="Q302" s="102">
        <v>0</v>
      </c>
      <c r="R302" s="102">
        <v>0</v>
      </c>
      <c r="S302" s="102">
        <v>0</v>
      </c>
      <c r="T302" s="102">
        <v>0</v>
      </c>
      <c r="U302" s="102">
        <v>0</v>
      </c>
      <c r="V302" s="102">
        <v>0</v>
      </c>
      <c r="W302" s="102">
        <v>0</v>
      </c>
      <c r="X302" s="102">
        <v>0</v>
      </c>
      <c r="Y302" s="102">
        <v>0</v>
      </c>
      <c r="Z302" s="102">
        <v>1</v>
      </c>
      <c r="AA302" s="102">
        <v>1</v>
      </c>
      <c r="AB302" s="102">
        <v>1</v>
      </c>
      <c r="AC302" s="102">
        <v>1</v>
      </c>
      <c r="AD302" s="102">
        <v>0</v>
      </c>
      <c r="AE302" s="102">
        <v>0</v>
      </c>
    </row>
    <row r="303" spans="1:31" x14ac:dyDescent="0.2">
      <c r="A303" s="1" t="s">
        <v>526</v>
      </c>
      <c r="B303" t="s">
        <v>522</v>
      </c>
      <c r="C303">
        <v>24</v>
      </c>
      <c r="D303" t="s">
        <v>34</v>
      </c>
      <c r="E303" s="151">
        <v>619</v>
      </c>
      <c r="G303" s="102">
        <v>0</v>
      </c>
      <c r="H303" s="102">
        <v>0</v>
      </c>
      <c r="I303" s="102">
        <v>0</v>
      </c>
      <c r="J303" s="102">
        <v>0</v>
      </c>
      <c r="K303" s="102">
        <v>1</v>
      </c>
      <c r="L303" s="102">
        <v>1</v>
      </c>
      <c r="M303" s="102">
        <v>1</v>
      </c>
      <c r="N303" s="102">
        <v>1</v>
      </c>
      <c r="O303" s="102">
        <v>1</v>
      </c>
      <c r="P303" s="102">
        <v>1</v>
      </c>
      <c r="Q303" s="102">
        <v>1</v>
      </c>
      <c r="R303" s="102">
        <v>1</v>
      </c>
      <c r="S303" s="102">
        <v>1</v>
      </c>
      <c r="T303" s="102">
        <v>1</v>
      </c>
      <c r="U303" s="102">
        <v>1</v>
      </c>
      <c r="V303" s="102">
        <v>1</v>
      </c>
      <c r="W303" s="102">
        <v>1</v>
      </c>
      <c r="X303" s="102">
        <v>1</v>
      </c>
      <c r="Y303" s="102">
        <v>0</v>
      </c>
      <c r="Z303" s="102">
        <v>0</v>
      </c>
      <c r="AA303" s="102">
        <v>0</v>
      </c>
      <c r="AB303" s="102">
        <v>0</v>
      </c>
      <c r="AC303" s="102">
        <v>0</v>
      </c>
      <c r="AD303" s="102">
        <v>0</v>
      </c>
      <c r="AE303" s="102">
        <v>0</v>
      </c>
    </row>
    <row r="304" spans="1:31" x14ac:dyDescent="0.2">
      <c r="A304" s="1" t="s">
        <v>526</v>
      </c>
      <c r="B304" t="s">
        <v>522</v>
      </c>
      <c r="C304">
        <v>25</v>
      </c>
      <c r="D304" t="s">
        <v>34</v>
      </c>
      <c r="E304" s="151">
        <v>6652</v>
      </c>
      <c r="G304" s="102">
        <v>0</v>
      </c>
      <c r="H304" s="102">
        <v>0</v>
      </c>
      <c r="I304" s="102">
        <v>0</v>
      </c>
      <c r="J304" s="102">
        <v>0</v>
      </c>
      <c r="K304" s="102">
        <v>1</v>
      </c>
      <c r="L304" s="102">
        <v>0</v>
      </c>
      <c r="M304" s="102">
        <v>0</v>
      </c>
      <c r="N304" s="102">
        <v>0</v>
      </c>
      <c r="O304" s="102">
        <v>0</v>
      </c>
      <c r="P304" s="102">
        <v>0</v>
      </c>
      <c r="Q304" s="102">
        <v>0</v>
      </c>
      <c r="R304" s="102">
        <v>0</v>
      </c>
      <c r="S304" s="102">
        <v>0</v>
      </c>
      <c r="T304" s="102">
        <v>0</v>
      </c>
      <c r="U304" s="102">
        <v>0</v>
      </c>
      <c r="V304" s="102">
        <v>0</v>
      </c>
      <c r="W304" s="102">
        <v>0</v>
      </c>
      <c r="X304" s="102">
        <v>0</v>
      </c>
      <c r="Y304" s="102">
        <v>0</v>
      </c>
      <c r="Z304" s="102">
        <v>0</v>
      </c>
      <c r="AA304" s="102">
        <v>0</v>
      </c>
      <c r="AB304" s="102">
        <v>0</v>
      </c>
      <c r="AC304" s="102">
        <v>0</v>
      </c>
      <c r="AD304" s="102">
        <v>0</v>
      </c>
      <c r="AE304" s="102">
        <v>0</v>
      </c>
    </row>
    <row r="305" spans="1:31" x14ac:dyDescent="0.2">
      <c r="A305" s="1" t="s">
        <v>526</v>
      </c>
      <c r="B305" t="s">
        <v>522</v>
      </c>
      <c r="C305">
        <v>25</v>
      </c>
      <c r="D305" t="s">
        <v>34</v>
      </c>
      <c r="E305" s="151">
        <v>5317</v>
      </c>
      <c r="G305" s="102">
        <v>0</v>
      </c>
      <c r="H305" s="102">
        <v>0</v>
      </c>
      <c r="I305" s="102">
        <v>0</v>
      </c>
      <c r="J305" s="102">
        <v>0</v>
      </c>
      <c r="K305" s="102">
        <v>0</v>
      </c>
      <c r="L305" s="102">
        <v>0</v>
      </c>
      <c r="M305" s="102">
        <v>0</v>
      </c>
      <c r="N305" s="102">
        <v>0</v>
      </c>
      <c r="O305" s="102">
        <v>1</v>
      </c>
      <c r="P305" s="102">
        <v>0</v>
      </c>
      <c r="Q305" s="102">
        <v>0</v>
      </c>
      <c r="R305" s="102">
        <v>0</v>
      </c>
      <c r="S305" s="102">
        <v>0</v>
      </c>
      <c r="T305" s="102">
        <v>0</v>
      </c>
      <c r="U305" s="102">
        <v>0</v>
      </c>
      <c r="V305" s="102">
        <v>0</v>
      </c>
      <c r="W305" s="102">
        <v>0</v>
      </c>
      <c r="X305" s="102">
        <v>0</v>
      </c>
      <c r="Y305" s="102">
        <v>0</v>
      </c>
      <c r="Z305" s="102">
        <v>0</v>
      </c>
      <c r="AA305" s="102">
        <v>0</v>
      </c>
      <c r="AB305" s="102">
        <v>0</v>
      </c>
      <c r="AC305" s="102">
        <v>0</v>
      </c>
      <c r="AD305" s="102">
        <v>0</v>
      </c>
      <c r="AE305" s="102">
        <v>0</v>
      </c>
    </row>
    <row r="306" spans="1:31" x14ac:dyDescent="0.2">
      <c r="A306" s="1" t="s">
        <v>526</v>
      </c>
      <c r="B306" t="s">
        <v>522</v>
      </c>
      <c r="C306">
        <v>25</v>
      </c>
      <c r="D306" t="s">
        <v>34</v>
      </c>
      <c r="E306" s="151">
        <v>9945</v>
      </c>
      <c r="G306" s="102">
        <v>0</v>
      </c>
      <c r="H306" s="102">
        <v>0</v>
      </c>
      <c r="I306" s="102">
        <v>0</v>
      </c>
      <c r="J306" s="102">
        <v>0</v>
      </c>
      <c r="K306" s="102">
        <v>0</v>
      </c>
      <c r="L306" s="102">
        <v>0</v>
      </c>
      <c r="M306" s="102">
        <v>0</v>
      </c>
      <c r="N306" s="102">
        <v>0</v>
      </c>
      <c r="O306" s="102">
        <v>0</v>
      </c>
      <c r="P306" s="102">
        <v>0</v>
      </c>
      <c r="Q306" s="102">
        <v>0</v>
      </c>
      <c r="R306" s="102">
        <v>0</v>
      </c>
      <c r="S306" s="102">
        <v>1</v>
      </c>
      <c r="T306" s="102">
        <v>1</v>
      </c>
      <c r="U306" s="102">
        <v>1</v>
      </c>
      <c r="V306" s="102">
        <v>1</v>
      </c>
      <c r="W306" s="102">
        <v>1</v>
      </c>
      <c r="X306" s="102">
        <v>1</v>
      </c>
      <c r="Y306" s="102">
        <v>1</v>
      </c>
      <c r="Z306" s="102">
        <v>1</v>
      </c>
      <c r="AA306" s="102">
        <v>0</v>
      </c>
      <c r="AB306" s="102">
        <v>0</v>
      </c>
      <c r="AC306" s="102">
        <v>0</v>
      </c>
      <c r="AD306" s="102">
        <v>0</v>
      </c>
      <c r="AE306" s="102">
        <v>0</v>
      </c>
    </row>
    <row r="307" spans="1:31" x14ac:dyDescent="0.2">
      <c r="A307" s="1" t="s">
        <v>526</v>
      </c>
      <c r="B307" t="s">
        <v>522</v>
      </c>
      <c r="C307">
        <v>26</v>
      </c>
      <c r="D307" t="s">
        <v>34</v>
      </c>
      <c r="E307" s="151">
        <v>286</v>
      </c>
      <c r="G307" s="102">
        <v>0</v>
      </c>
      <c r="H307" s="102">
        <v>0</v>
      </c>
      <c r="I307" s="102">
        <v>0</v>
      </c>
      <c r="J307" s="102">
        <v>0</v>
      </c>
      <c r="K307" s="102">
        <v>1</v>
      </c>
      <c r="L307" s="102">
        <v>1</v>
      </c>
      <c r="M307" s="102">
        <v>1</v>
      </c>
      <c r="N307" s="102">
        <v>1</v>
      </c>
      <c r="O307" s="102">
        <v>1</v>
      </c>
      <c r="P307" s="102">
        <v>1</v>
      </c>
      <c r="Q307" s="102">
        <v>1</v>
      </c>
      <c r="R307" s="102">
        <v>1</v>
      </c>
      <c r="S307" s="102">
        <v>1</v>
      </c>
      <c r="T307" s="102">
        <v>1</v>
      </c>
      <c r="U307" s="102">
        <v>1</v>
      </c>
      <c r="V307" s="102">
        <v>1</v>
      </c>
      <c r="W307" s="102">
        <v>1</v>
      </c>
      <c r="X307" s="102">
        <v>1</v>
      </c>
      <c r="Y307" s="102">
        <v>1</v>
      </c>
      <c r="Z307" s="102">
        <v>1</v>
      </c>
      <c r="AA307" s="102">
        <v>1</v>
      </c>
      <c r="AB307" s="102">
        <v>1</v>
      </c>
      <c r="AC307" s="102">
        <v>1</v>
      </c>
      <c r="AD307" s="102">
        <v>0</v>
      </c>
      <c r="AE307" s="102">
        <v>0</v>
      </c>
    </row>
    <row r="308" spans="1:31" x14ac:dyDescent="0.2">
      <c r="A308" s="1" t="s">
        <v>526</v>
      </c>
      <c r="B308" t="s">
        <v>522</v>
      </c>
      <c r="C308">
        <v>27</v>
      </c>
      <c r="D308" t="s">
        <v>34</v>
      </c>
      <c r="G308" s="102">
        <v>0</v>
      </c>
      <c r="H308" s="102">
        <v>0</v>
      </c>
      <c r="I308" s="102">
        <v>0</v>
      </c>
      <c r="J308" s="102">
        <v>0</v>
      </c>
      <c r="K308" s="102">
        <v>0</v>
      </c>
      <c r="L308" s="102">
        <v>0</v>
      </c>
      <c r="M308" s="102">
        <v>0</v>
      </c>
      <c r="N308" s="102">
        <v>0</v>
      </c>
      <c r="O308" s="102">
        <v>0</v>
      </c>
      <c r="P308" s="102">
        <v>0</v>
      </c>
      <c r="Q308" s="102">
        <v>0</v>
      </c>
      <c r="R308" s="102">
        <v>0</v>
      </c>
      <c r="S308" s="102">
        <v>0</v>
      </c>
      <c r="T308" s="102">
        <v>0</v>
      </c>
      <c r="U308" s="102">
        <v>0</v>
      </c>
      <c r="V308" s="102">
        <v>0</v>
      </c>
      <c r="W308" s="102">
        <v>0</v>
      </c>
      <c r="X308" s="102">
        <v>0</v>
      </c>
      <c r="Y308" s="102">
        <v>0</v>
      </c>
      <c r="Z308" s="102">
        <v>0</v>
      </c>
      <c r="AA308" s="102">
        <v>0</v>
      </c>
      <c r="AB308" s="102">
        <v>0</v>
      </c>
      <c r="AC308" s="102">
        <v>0</v>
      </c>
      <c r="AD308" s="102">
        <v>0</v>
      </c>
      <c r="AE308" s="102">
        <v>0</v>
      </c>
    </row>
    <row r="309" spans="1:31" x14ac:dyDescent="0.2">
      <c r="A309" s="1" t="s">
        <v>526</v>
      </c>
      <c r="B309" t="s">
        <v>522</v>
      </c>
      <c r="C309">
        <v>28</v>
      </c>
      <c r="D309" t="s">
        <v>34</v>
      </c>
      <c r="E309" s="151">
        <v>9214</v>
      </c>
      <c r="G309" s="102">
        <v>1</v>
      </c>
      <c r="H309" s="102">
        <v>1</v>
      </c>
      <c r="I309" s="102">
        <v>1</v>
      </c>
      <c r="J309" s="102">
        <v>1</v>
      </c>
      <c r="K309" s="102">
        <v>1</v>
      </c>
      <c r="L309" s="102">
        <v>1</v>
      </c>
      <c r="M309" s="102">
        <v>1</v>
      </c>
      <c r="N309" s="102">
        <v>1</v>
      </c>
      <c r="O309" s="102">
        <v>1</v>
      </c>
      <c r="P309" s="102">
        <v>1</v>
      </c>
      <c r="Q309" s="102">
        <v>1</v>
      </c>
      <c r="R309" s="102">
        <v>1</v>
      </c>
      <c r="S309" s="102">
        <v>1</v>
      </c>
      <c r="T309" s="102">
        <v>1</v>
      </c>
      <c r="U309" s="102">
        <v>1</v>
      </c>
      <c r="V309" s="102">
        <v>1</v>
      </c>
      <c r="W309" s="102">
        <v>1</v>
      </c>
      <c r="X309" s="102">
        <v>1</v>
      </c>
      <c r="Y309" s="102">
        <v>1</v>
      </c>
      <c r="Z309" s="102">
        <v>1</v>
      </c>
      <c r="AA309" s="102">
        <v>1</v>
      </c>
      <c r="AB309" s="102">
        <v>1</v>
      </c>
      <c r="AC309" s="102">
        <v>1</v>
      </c>
      <c r="AD309" s="102">
        <v>1</v>
      </c>
      <c r="AE309" s="102">
        <v>1</v>
      </c>
    </row>
    <row r="310" spans="1:31" x14ac:dyDescent="0.2">
      <c r="A310" s="1" t="s">
        <v>526</v>
      </c>
      <c r="B310" t="s">
        <v>522</v>
      </c>
      <c r="C310">
        <v>29</v>
      </c>
      <c r="D310" t="s">
        <v>34</v>
      </c>
      <c r="E310" s="151">
        <v>1976</v>
      </c>
      <c r="G310" s="102">
        <v>0</v>
      </c>
      <c r="H310" s="102">
        <v>0</v>
      </c>
      <c r="I310" s="102">
        <v>0</v>
      </c>
      <c r="J310" s="102">
        <v>0</v>
      </c>
      <c r="K310" s="102">
        <v>0</v>
      </c>
      <c r="L310" s="102">
        <v>0</v>
      </c>
      <c r="M310" s="102">
        <v>0</v>
      </c>
      <c r="N310" s="102">
        <v>1</v>
      </c>
      <c r="O310" s="102">
        <v>1</v>
      </c>
      <c r="P310" s="102">
        <v>1</v>
      </c>
      <c r="Q310" s="102">
        <v>1</v>
      </c>
      <c r="R310" s="102">
        <v>1</v>
      </c>
      <c r="S310" s="102">
        <v>1</v>
      </c>
      <c r="T310" s="102">
        <v>1</v>
      </c>
      <c r="U310" s="102">
        <v>1</v>
      </c>
      <c r="V310" s="102">
        <v>0</v>
      </c>
      <c r="W310" s="102">
        <v>0</v>
      </c>
      <c r="X310" s="102">
        <v>0</v>
      </c>
      <c r="Y310" s="102">
        <v>0</v>
      </c>
      <c r="Z310" s="102">
        <v>0</v>
      </c>
      <c r="AA310" s="102">
        <v>0</v>
      </c>
      <c r="AB310" s="102">
        <v>0</v>
      </c>
      <c r="AC310" s="102">
        <v>0</v>
      </c>
      <c r="AD310" s="102">
        <v>0</v>
      </c>
      <c r="AE310" s="102">
        <v>0</v>
      </c>
    </row>
    <row r="311" spans="1:31" x14ac:dyDescent="0.2">
      <c r="A311" s="1" t="s">
        <v>526</v>
      </c>
      <c r="B311" t="s">
        <v>522</v>
      </c>
      <c r="C311">
        <v>29</v>
      </c>
      <c r="D311" t="s">
        <v>34</v>
      </c>
      <c r="E311" s="151">
        <v>1763</v>
      </c>
      <c r="G311" s="102">
        <v>0</v>
      </c>
      <c r="H311" s="102">
        <v>0</v>
      </c>
      <c r="I311" s="102">
        <v>0</v>
      </c>
      <c r="J311" s="102">
        <v>0</v>
      </c>
      <c r="K311" s="102">
        <v>0</v>
      </c>
      <c r="L311" s="102">
        <v>0</v>
      </c>
      <c r="M311" s="102">
        <v>0</v>
      </c>
      <c r="N311" s="102">
        <v>0</v>
      </c>
      <c r="O311" s="102">
        <v>0</v>
      </c>
      <c r="P311" s="102">
        <v>0</v>
      </c>
      <c r="Q311" s="102">
        <v>0</v>
      </c>
      <c r="R311" s="102">
        <v>0</v>
      </c>
      <c r="S311" s="102">
        <v>0</v>
      </c>
      <c r="T311" s="102">
        <v>0</v>
      </c>
      <c r="U311" s="102">
        <v>0</v>
      </c>
      <c r="V311" s="102">
        <v>0</v>
      </c>
      <c r="W311" s="102">
        <v>0</v>
      </c>
      <c r="X311" s="102">
        <v>1</v>
      </c>
      <c r="Y311" s="102">
        <v>1</v>
      </c>
      <c r="Z311" s="102">
        <v>1</v>
      </c>
      <c r="AA311" s="102">
        <v>1</v>
      </c>
      <c r="AB311" s="102">
        <v>1</v>
      </c>
      <c r="AC311" s="102">
        <v>0</v>
      </c>
      <c r="AD311" s="102">
        <v>0</v>
      </c>
      <c r="AE311" s="102">
        <v>0</v>
      </c>
    </row>
    <row r="312" spans="1:31" x14ac:dyDescent="0.2">
      <c r="A312" s="1" t="s">
        <v>526</v>
      </c>
      <c r="B312" t="s">
        <v>522</v>
      </c>
      <c r="C312">
        <v>30</v>
      </c>
      <c r="D312" t="s">
        <v>34</v>
      </c>
      <c r="E312" s="151">
        <v>1170</v>
      </c>
      <c r="G312" s="102">
        <v>0</v>
      </c>
      <c r="H312" s="102">
        <v>0</v>
      </c>
      <c r="I312" s="102">
        <v>0</v>
      </c>
      <c r="J312" s="102">
        <v>0</v>
      </c>
      <c r="K312" s="102">
        <v>1</v>
      </c>
      <c r="L312" s="102">
        <v>1</v>
      </c>
      <c r="M312" s="102">
        <v>1</v>
      </c>
      <c r="N312" s="102">
        <v>1</v>
      </c>
      <c r="O312" s="102">
        <v>1</v>
      </c>
      <c r="P312" s="102">
        <v>1</v>
      </c>
      <c r="Q312" s="102">
        <v>1</v>
      </c>
      <c r="R312" s="102">
        <v>0</v>
      </c>
      <c r="S312" s="102">
        <v>0</v>
      </c>
      <c r="T312" s="102">
        <v>0</v>
      </c>
      <c r="U312" s="102">
        <v>0</v>
      </c>
      <c r="V312" s="102">
        <v>0</v>
      </c>
      <c r="W312" s="102">
        <v>0</v>
      </c>
      <c r="X312" s="102">
        <v>0</v>
      </c>
      <c r="Y312" s="102">
        <v>0</v>
      </c>
      <c r="Z312" s="102">
        <v>0</v>
      </c>
      <c r="AA312" s="102">
        <v>0</v>
      </c>
      <c r="AB312" s="102">
        <v>0</v>
      </c>
      <c r="AC312" s="102">
        <v>0</v>
      </c>
      <c r="AD312" s="102">
        <v>0</v>
      </c>
      <c r="AE312" s="102">
        <v>0</v>
      </c>
    </row>
    <row r="313" spans="1:31" x14ac:dyDescent="0.2">
      <c r="A313" s="1" t="s">
        <v>526</v>
      </c>
      <c r="B313" t="s">
        <v>522</v>
      </c>
      <c r="C313">
        <v>30</v>
      </c>
      <c r="D313" t="s">
        <v>34</v>
      </c>
      <c r="E313" s="151">
        <v>8982</v>
      </c>
      <c r="G313" s="102">
        <v>0</v>
      </c>
      <c r="H313" s="102">
        <v>0</v>
      </c>
      <c r="I313" s="102">
        <v>0</v>
      </c>
      <c r="J313" s="102">
        <v>0</v>
      </c>
      <c r="K313" s="102">
        <v>0</v>
      </c>
      <c r="L313" s="102">
        <v>0</v>
      </c>
      <c r="M313" s="102">
        <v>0</v>
      </c>
      <c r="N313" s="102">
        <v>0</v>
      </c>
      <c r="O313" s="102">
        <v>0</v>
      </c>
      <c r="P313" s="102">
        <v>0</v>
      </c>
      <c r="Q313" s="102">
        <v>0</v>
      </c>
      <c r="R313" s="102">
        <v>1</v>
      </c>
      <c r="S313" s="102">
        <v>1</v>
      </c>
      <c r="T313" s="102">
        <v>0</v>
      </c>
      <c r="U313" s="102">
        <v>0</v>
      </c>
      <c r="V313" s="102">
        <v>0</v>
      </c>
      <c r="W313" s="102">
        <v>0</v>
      </c>
      <c r="X313" s="102">
        <v>0</v>
      </c>
      <c r="Y313" s="102">
        <v>0</v>
      </c>
      <c r="Z313" s="102">
        <v>0</v>
      </c>
      <c r="AA313" s="102">
        <v>0</v>
      </c>
      <c r="AB313" s="102">
        <v>0</v>
      </c>
      <c r="AC313" s="102">
        <v>0</v>
      </c>
      <c r="AD313" s="102">
        <v>0</v>
      </c>
      <c r="AE313" s="102">
        <v>0</v>
      </c>
    </row>
    <row r="314" spans="1:31" x14ac:dyDescent="0.2">
      <c r="A314" s="1" t="s">
        <v>526</v>
      </c>
      <c r="B314" t="s">
        <v>522</v>
      </c>
      <c r="C314">
        <v>30</v>
      </c>
      <c r="D314" t="s">
        <v>34</v>
      </c>
      <c r="E314" s="151">
        <v>1763</v>
      </c>
      <c r="G314" s="102">
        <v>0</v>
      </c>
      <c r="H314" s="102">
        <v>0</v>
      </c>
      <c r="I314" s="102">
        <v>0</v>
      </c>
      <c r="J314" s="102">
        <v>0</v>
      </c>
      <c r="K314" s="102">
        <v>0</v>
      </c>
      <c r="L314" s="102">
        <v>0</v>
      </c>
      <c r="M314" s="102">
        <v>0</v>
      </c>
      <c r="N314" s="102">
        <v>0</v>
      </c>
      <c r="O314" s="102">
        <v>0</v>
      </c>
      <c r="P314" s="102">
        <v>0</v>
      </c>
      <c r="Q314" s="102">
        <v>0</v>
      </c>
      <c r="R314" s="102">
        <v>0</v>
      </c>
      <c r="S314" s="102">
        <v>0</v>
      </c>
      <c r="T314" s="102">
        <v>1</v>
      </c>
      <c r="U314" s="102">
        <v>1</v>
      </c>
      <c r="V314" s="102">
        <v>0</v>
      </c>
      <c r="W314" s="102">
        <v>0</v>
      </c>
      <c r="X314" s="102">
        <v>0</v>
      </c>
      <c r="Y314" s="102">
        <v>0</v>
      </c>
      <c r="Z314" s="102">
        <v>0</v>
      </c>
      <c r="AA314" s="102">
        <v>0</v>
      </c>
      <c r="AB314" s="102">
        <v>0</v>
      </c>
      <c r="AC314" s="102">
        <v>0</v>
      </c>
      <c r="AD314" s="102">
        <v>0</v>
      </c>
      <c r="AE314" s="102">
        <v>0</v>
      </c>
    </row>
    <row r="315" spans="1:31" x14ac:dyDescent="0.2">
      <c r="A315" s="1" t="s">
        <v>526</v>
      </c>
      <c r="B315" t="s">
        <v>522</v>
      </c>
      <c r="C315">
        <v>31</v>
      </c>
      <c r="D315" t="s">
        <v>34</v>
      </c>
      <c r="E315" s="151">
        <v>3393</v>
      </c>
      <c r="G315" s="102">
        <v>0</v>
      </c>
      <c r="H315" s="102">
        <v>0</v>
      </c>
      <c r="I315" s="102">
        <v>0</v>
      </c>
      <c r="J315" s="102">
        <v>0</v>
      </c>
      <c r="K315" s="102">
        <v>1</v>
      </c>
      <c r="L315" s="102">
        <v>1</v>
      </c>
      <c r="M315" s="102">
        <v>1</v>
      </c>
      <c r="N315" s="102">
        <v>1</v>
      </c>
      <c r="O315" s="102">
        <v>1</v>
      </c>
      <c r="P315" s="102">
        <v>1</v>
      </c>
      <c r="Q315" s="102">
        <v>1</v>
      </c>
      <c r="R315" s="102">
        <v>1</v>
      </c>
      <c r="S315" s="102">
        <v>1</v>
      </c>
      <c r="T315" s="102">
        <v>1</v>
      </c>
      <c r="U315" s="102">
        <v>1</v>
      </c>
      <c r="V315" s="102">
        <v>0</v>
      </c>
      <c r="W315" s="102">
        <v>0</v>
      </c>
      <c r="X315" s="102">
        <v>0</v>
      </c>
      <c r="Y315" s="102">
        <v>0</v>
      </c>
      <c r="Z315" s="102">
        <v>0</v>
      </c>
      <c r="AA315" s="102">
        <v>0</v>
      </c>
      <c r="AB315" s="102">
        <v>0</v>
      </c>
      <c r="AC315" s="102">
        <v>0</v>
      </c>
      <c r="AD315" s="102">
        <v>0</v>
      </c>
      <c r="AE315" s="102">
        <v>0</v>
      </c>
    </row>
    <row r="316" spans="1:31" x14ac:dyDescent="0.2">
      <c r="A316" s="1" t="s">
        <v>526</v>
      </c>
      <c r="B316" t="s">
        <v>522</v>
      </c>
      <c r="C316">
        <v>32</v>
      </c>
      <c r="D316" t="s">
        <v>34</v>
      </c>
      <c r="E316" s="151">
        <v>7820</v>
      </c>
      <c r="G316" s="102">
        <v>0</v>
      </c>
      <c r="H316" s="102">
        <v>0</v>
      </c>
      <c r="I316" s="102">
        <v>0</v>
      </c>
      <c r="J316" s="102">
        <v>0</v>
      </c>
      <c r="K316" s="102">
        <v>0</v>
      </c>
      <c r="L316" s="102">
        <v>0</v>
      </c>
      <c r="M316" s="102">
        <v>1</v>
      </c>
      <c r="N316" s="102">
        <v>1</v>
      </c>
      <c r="O316" s="102">
        <v>1</v>
      </c>
      <c r="P316" s="102">
        <v>1</v>
      </c>
      <c r="Q316" s="102">
        <v>1</v>
      </c>
      <c r="R316" s="102">
        <v>1</v>
      </c>
      <c r="S316" s="102">
        <v>1</v>
      </c>
      <c r="T316" s="102">
        <v>1</v>
      </c>
      <c r="U316" s="102">
        <v>1</v>
      </c>
      <c r="V316" s="102">
        <v>1</v>
      </c>
      <c r="W316" s="102">
        <v>1</v>
      </c>
      <c r="X316" s="102">
        <v>1</v>
      </c>
      <c r="Y316" s="102">
        <v>1</v>
      </c>
      <c r="Z316" s="102">
        <v>1</v>
      </c>
      <c r="AA316" s="102">
        <v>1</v>
      </c>
      <c r="AB316" s="102">
        <v>1</v>
      </c>
      <c r="AC316" s="102">
        <v>0</v>
      </c>
      <c r="AD316" s="102">
        <v>0</v>
      </c>
      <c r="AE316" s="102">
        <v>0</v>
      </c>
    </row>
    <row r="317" spans="1:31" x14ac:dyDescent="0.2">
      <c r="A317" s="1" t="s">
        <v>526</v>
      </c>
      <c r="B317" t="s">
        <v>522</v>
      </c>
      <c r="C317">
        <v>33</v>
      </c>
      <c r="D317" t="s">
        <v>34</v>
      </c>
      <c r="E317" s="151">
        <v>3393</v>
      </c>
      <c r="G317" s="102">
        <v>0</v>
      </c>
      <c r="H317" s="102">
        <v>0</v>
      </c>
      <c r="I317" s="102">
        <v>0</v>
      </c>
      <c r="J317" s="102">
        <v>0</v>
      </c>
      <c r="K317" s="102">
        <v>0</v>
      </c>
      <c r="L317" s="102">
        <v>0</v>
      </c>
      <c r="M317" s="102">
        <v>0</v>
      </c>
      <c r="N317" s="102">
        <v>0</v>
      </c>
      <c r="O317" s="102">
        <v>0</v>
      </c>
      <c r="P317" s="102">
        <v>0</v>
      </c>
      <c r="Q317" s="102">
        <v>0</v>
      </c>
      <c r="R317" s="102">
        <v>0</v>
      </c>
      <c r="S317" s="102">
        <v>0</v>
      </c>
      <c r="T317" s="102">
        <v>0</v>
      </c>
      <c r="U317" s="102">
        <v>0</v>
      </c>
      <c r="V317" s="102">
        <v>0</v>
      </c>
      <c r="W317" s="102">
        <v>0</v>
      </c>
      <c r="X317" s="102">
        <v>1</v>
      </c>
      <c r="Y317" s="102">
        <v>0</v>
      </c>
      <c r="Z317" s="102">
        <v>0</v>
      </c>
      <c r="AA317" s="102">
        <v>0</v>
      </c>
      <c r="AB317" s="102">
        <v>0</v>
      </c>
      <c r="AC317" s="102">
        <v>0</v>
      </c>
      <c r="AD317" s="102">
        <v>0</v>
      </c>
      <c r="AE317" s="102">
        <v>0</v>
      </c>
    </row>
    <row r="318" spans="1:31" x14ac:dyDescent="0.2">
      <c r="A318" s="1" t="s">
        <v>526</v>
      </c>
      <c r="B318" t="s">
        <v>522</v>
      </c>
      <c r="C318">
        <v>34</v>
      </c>
      <c r="D318" t="s">
        <v>34</v>
      </c>
      <c r="E318" s="151">
        <v>5557</v>
      </c>
      <c r="G318" s="102">
        <v>0</v>
      </c>
      <c r="H318" s="102">
        <v>0</v>
      </c>
      <c r="I318" s="102">
        <v>0</v>
      </c>
      <c r="J318" s="102">
        <v>0</v>
      </c>
      <c r="K318" s="102">
        <v>1</v>
      </c>
      <c r="L318" s="102">
        <v>1</v>
      </c>
      <c r="M318" s="102">
        <v>1</v>
      </c>
      <c r="N318" s="102">
        <v>1</v>
      </c>
      <c r="O318" s="102">
        <v>1</v>
      </c>
      <c r="P318" s="102">
        <v>0</v>
      </c>
      <c r="Q318" s="102">
        <v>0</v>
      </c>
      <c r="R318" s="102">
        <v>0</v>
      </c>
      <c r="S318" s="102">
        <v>0</v>
      </c>
      <c r="T318" s="102">
        <v>0</v>
      </c>
      <c r="U318" s="102">
        <v>0</v>
      </c>
      <c r="V318" s="102">
        <v>0</v>
      </c>
      <c r="W318" s="102">
        <v>0</v>
      </c>
      <c r="X318" s="102">
        <v>0</v>
      </c>
      <c r="Y318" s="102">
        <v>0</v>
      </c>
      <c r="Z318" s="102">
        <v>0</v>
      </c>
      <c r="AA318" s="102">
        <v>0</v>
      </c>
      <c r="AB318" s="102">
        <v>0</v>
      </c>
      <c r="AC318" s="102">
        <v>0</v>
      </c>
      <c r="AD318" s="102">
        <v>0</v>
      </c>
      <c r="AE318" s="102">
        <v>0</v>
      </c>
    </row>
    <row r="319" spans="1:31" x14ac:dyDescent="0.2">
      <c r="A319" s="1" t="s">
        <v>526</v>
      </c>
      <c r="B319" t="s">
        <v>522</v>
      </c>
      <c r="C319">
        <v>34</v>
      </c>
      <c r="D319" t="s">
        <v>34</v>
      </c>
      <c r="E319" s="151">
        <v>9065</v>
      </c>
      <c r="G319" s="102">
        <v>0</v>
      </c>
      <c r="H319" s="102">
        <v>0</v>
      </c>
      <c r="I319" s="102">
        <v>0</v>
      </c>
      <c r="J319" s="102">
        <v>0</v>
      </c>
      <c r="K319" s="102">
        <v>0</v>
      </c>
      <c r="L319" s="102">
        <v>0</v>
      </c>
      <c r="M319" s="102">
        <v>0</v>
      </c>
      <c r="N319" s="102">
        <v>0</v>
      </c>
      <c r="O319" s="102">
        <v>0</v>
      </c>
      <c r="P319" s="102">
        <v>1</v>
      </c>
      <c r="Q319" s="102">
        <v>1</v>
      </c>
      <c r="R319" s="102">
        <v>1</v>
      </c>
      <c r="S319" s="102">
        <v>1</v>
      </c>
      <c r="T319" s="102">
        <v>1</v>
      </c>
      <c r="U319" s="102">
        <v>1</v>
      </c>
      <c r="V319" s="102">
        <v>0</v>
      </c>
      <c r="W319" s="102">
        <v>0</v>
      </c>
      <c r="X319" s="102">
        <v>0</v>
      </c>
      <c r="Y319" s="102">
        <v>0</v>
      </c>
      <c r="Z319" s="102">
        <v>0</v>
      </c>
      <c r="AA319" s="102">
        <v>0</v>
      </c>
      <c r="AB319" s="102">
        <v>0</v>
      </c>
      <c r="AC319" s="102">
        <v>0</v>
      </c>
      <c r="AD319" s="102">
        <v>0</v>
      </c>
      <c r="AE319" s="102">
        <v>0</v>
      </c>
    </row>
    <row r="320" spans="1:31" x14ac:dyDescent="0.2">
      <c r="A320" s="1" t="s">
        <v>526</v>
      </c>
      <c r="B320" t="s">
        <v>522</v>
      </c>
      <c r="C320">
        <v>34</v>
      </c>
      <c r="D320" t="s">
        <v>34</v>
      </c>
      <c r="E320" s="151">
        <v>1244</v>
      </c>
      <c r="G320" s="102">
        <v>0</v>
      </c>
      <c r="H320" s="102">
        <v>0</v>
      </c>
      <c r="I320" s="102">
        <v>0</v>
      </c>
      <c r="J320" s="102">
        <v>0</v>
      </c>
      <c r="K320" s="102">
        <v>0</v>
      </c>
      <c r="L320" s="102">
        <v>0</v>
      </c>
      <c r="M320" s="102">
        <v>0</v>
      </c>
      <c r="N320" s="102">
        <v>0</v>
      </c>
      <c r="O320" s="102">
        <v>0</v>
      </c>
      <c r="P320" s="102">
        <v>0</v>
      </c>
      <c r="Q320" s="102">
        <v>0</v>
      </c>
      <c r="R320" s="102">
        <v>0</v>
      </c>
      <c r="S320" s="102">
        <v>0</v>
      </c>
      <c r="T320" s="102">
        <v>0</v>
      </c>
      <c r="U320" s="102">
        <v>0</v>
      </c>
      <c r="V320" s="102">
        <v>0</v>
      </c>
      <c r="W320" s="102">
        <v>0</v>
      </c>
      <c r="X320" s="102">
        <v>0</v>
      </c>
      <c r="Y320" s="102">
        <v>0</v>
      </c>
      <c r="Z320" s="102">
        <v>1</v>
      </c>
      <c r="AA320" s="102">
        <v>0</v>
      </c>
      <c r="AB320" s="102">
        <v>0</v>
      </c>
      <c r="AC320" s="102">
        <v>0</v>
      </c>
      <c r="AD320" s="102">
        <v>0</v>
      </c>
      <c r="AE320" s="102">
        <v>0</v>
      </c>
    </row>
    <row r="321" spans="1:31" x14ac:dyDescent="0.2">
      <c r="A321" s="1" t="s">
        <v>526</v>
      </c>
      <c r="B321" t="s">
        <v>522</v>
      </c>
      <c r="C321">
        <v>35</v>
      </c>
      <c r="D321" t="s">
        <v>34</v>
      </c>
      <c r="E321" s="151">
        <v>9745</v>
      </c>
      <c r="G321" s="102">
        <v>1</v>
      </c>
      <c r="H321" s="102">
        <v>1</v>
      </c>
      <c r="I321" s="102">
        <v>1</v>
      </c>
      <c r="J321" s="102">
        <v>0</v>
      </c>
      <c r="K321" s="102">
        <v>0</v>
      </c>
      <c r="L321" s="102">
        <v>0</v>
      </c>
      <c r="M321" s="102">
        <v>0</v>
      </c>
      <c r="N321" s="102">
        <v>0</v>
      </c>
      <c r="O321" s="102">
        <v>0</v>
      </c>
      <c r="P321" s="102">
        <v>0</v>
      </c>
      <c r="Q321" s="102">
        <v>0</v>
      </c>
      <c r="R321" s="102">
        <v>0</v>
      </c>
      <c r="S321" s="102">
        <v>0</v>
      </c>
      <c r="T321" s="102">
        <v>0</v>
      </c>
      <c r="U321" s="102">
        <v>0</v>
      </c>
      <c r="V321" s="102">
        <v>0</v>
      </c>
      <c r="W321" s="102">
        <v>0</v>
      </c>
      <c r="X321" s="102">
        <v>0</v>
      </c>
      <c r="Y321" s="102">
        <v>0</v>
      </c>
      <c r="Z321" s="102">
        <v>0</v>
      </c>
      <c r="AA321" s="102">
        <v>0</v>
      </c>
      <c r="AB321" s="102">
        <v>0</v>
      </c>
      <c r="AC321" s="102">
        <v>0</v>
      </c>
      <c r="AD321" s="102">
        <v>0</v>
      </c>
      <c r="AE321" s="102">
        <v>0</v>
      </c>
    </row>
    <row r="322" spans="1:31" x14ac:dyDescent="0.2">
      <c r="A322" s="1" t="s">
        <v>526</v>
      </c>
      <c r="B322" t="s">
        <v>522</v>
      </c>
      <c r="C322">
        <v>35</v>
      </c>
      <c r="D322" t="s">
        <v>34</v>
      </c>
      <c r="E322" s="151">
        <v>608</v>
      </c>
      <c r="G322" s="102">
        <v>0</v>
      </c>
      <c r="H322" s="102">
        <v>0</v>
      </c>
      <c r="I322" s="102">
        <v>0</v>
      </c>
      <c r="J322" s="102">
        <v>0</v>
      </c>
      <c r="K322" s="102">
        <v>1</v>
      </c>
      <c r="L322" s="102">
        <v>1</v>
      </c>
      <c r="M322" s="102">
        <v>1</v>
      </c>
      <c r="N322" s="102">
        <v>1</v>
      </c>
      <c r="O322" s="102">
        <v>1</v>
      </c>
      <c r="P322" s="102">
        <v>1</v>
      </c>
      <c r="Q322" s="102">
        <v>1</v>
      </c>
      <c r="R322" s="102">
        <v>1</v>
      </c>
      <c r="S322" s="102">
        <v>1</v>
      </c>
      <c r="T322" s="102">
        <v>1</v>
      </c>
      <c r="U322" s="102">
        <v>1</v>
      </c>
      <c r="V322" s="102">
        <v>1</v>
      </c>
      <c r="W322" s="102">
        <v>1</v>
      </c>
      <c r="X322" s="102">
        <v>1</v>
      </c>
      <c r="Y322" s="102">
        <v>1</v>
      </c>
      <c r="Z322" s="102">
        <v>1</v>
      </c>
      <c r="AA322" s="102">
        <v>1</v>
      </c>
      <c r="AB322" s="102">
        <v>0</v>
      </c>
      <c r="AC322" s="102">
        <v>0</v>
      </c>
      <c r="AD322" s="102">
        <v>0</v>
      </c>
      <c r="AE322" s="102">
        <v>0</v>
      </c>
    </row>
    <row r="323" spans="1:31" x14ac:dyDescent="0.2">
      <c r="A323" s="1" t="s">
        <v>526</v>
      </c>
      <c r="B323" t="s">
        <v>522</v>
      </c>
      <c r="C323">
        <v>36</v>
      </c>
      <c r="D323" t="s">
        <v>34</v>
      </c>
      <c r="G323" s="102">
        <v>0</v>
      </c>
      <c r="H323" s="102">
        <v>0</v>
      </c>
      <c r="I323" s="102">
        <v>0</v>
      </c>
      <c r="J323" s="102">
        <v>0</v>
      </c>
      <c r="K323" s="102">
        <v>0</v>
      </c>
      <c r="L323" s="102">
        <v>0</v>
      </c>
      <c r="M323" s="102">
        <v>0</v>
      </c>
      <c r="N323" s="102">
        <v>0</v>
      </c>
      <c r="O323" s="102">
        <v>0</v>
      </c>
      <c r="P323" s="102">
        <v>0</v>
      </c>
      <c r="Q323" s="102">
        <v>0</v>
      </c>
      <c r="R323" s="102">
        <v>0</v>
      </c>
      <c r="S323" s="102">
        <v>0</v>
      </c>
      <c r="T323" s="102">
        <v>0</v>
      </c>
      <c r="U323" s="102">
        <v>0</v>
      </c>
      <c r="V323" s="102">
        <v>0</v>
      </c>
      <c r="W323" s="102">
        <v>0</v>
      </c>
      <c r="X323" s="102">
        <v>0</v>
      </c>
      <c r="Y323" s="102">
        <v>0</v>
      </c>
      <c r="Z323" s="102">
        <v>0</v>
      </c>
      <c r="AA323" s="102">
        <v>0</v>
      </c>
      <c r="AB323" s="102">
        <v>0</v>
      </c>
      <c r="AC323" s="102">
        <v>0</v>
      </c>
      <c r="AD323" s="102">
        <v>0</v>
      </c>
      <c r="AE323" s="102">
        <v>0</v>
      </c>
    </row>
    <row r="324" spans="1:31" x14ac:dyDescent="0.2">
      <c r="A324" s="1" t="s">
        <v>526</v>
      </c>
      <c r="B324" t="s">
        <v>522</v>
      </c>
      <c r="C324">
        <v>37</v>
      </c>
      <c r="D324" t="s">
        <v>34</v>
      </c>
      <c r="E324" s="151">
        <v>1845</v>
      </c>
      <c r="G324" s="102">
        <v>0</v>
      </c>
      <c r="H324" s="102">
        <v>0</v>
      </c>
      <c r="I324" s="102">
        <v>0</v>
      </c>
      <c r="J324" s="102">
        <v>0</v>
      </c>
      <c r="K324" s="102">
        <v>0</v>
      </c>
      <c r="L324" s="102">
        <v>0</v>
      </c>
      <c r="M324" s="102">
        <v>1</v>
      </c>
      <c r="N324" s="102">
        <v>1</v>
      </c>
      <c r="O324" s="102">
        <v>1</v>
      </c>
      <c r="P324" s="102">
        <v>1</v>
      </c>
      <c r="Q324" s="102">
        <v>1</v>
      </c>
      <c r="R324" s="102">
        <v>1</v>
      </c>
      <c r="S324" s="102">
        <v>1</v>
      </c>
      <c r="T324" s="102">
        <v>1</v>
      </c>
      <c r="U324" s="102">
        <v>1</v>
      </c>
      <c r="V324" s="102">
        <v>1</v>
      </c>
      <c r="W324" s="102">
        <v>1</v>
      </c>
      <c r="X324" s="102">
        <v>1</v>
      </c>
      <c r="Y324" s="102">
        <v>0</v>
      </c>
      <c r="Z324" s="102">
        <v>0</v>
      </c>
      <c r="AA324" s="102">
        <v>0</v>
      </c>
      <c r="AB324" s="102">
        <v>0</v>
      </c>
      <c r="AC324" s="102">
        <v>0</v>
      </c>
      <c r="AD324" s="102">
        <v>0</v>
      </c>
      <c r="AE324" s="102">
        <v>0</v>
      </c>
    </row>
    <row r="325" spans="1:31" x14ac:dyDescent="0.2">
      <c r="A325" s="1" t="s">
        <v>526</v>
      </c>
      <c r="B325" t="s">
        <v>522</v>
      </c>
      <c r="C325">
        <v>38</v>
      </c>
      <c r="D325" t="s">
        <v>48</v>
      </c>
      <c r="E325" s="151">
        <v>1847</v>
      </c>
      <c r="G325" s="102">
        <v>1</v>
      </c>
      <c r="H325" s="102">
        <v>1</v>
      </c>
      <c r="I325" s="102">
        <v>1</v>
      </c>
      <c r="J325" s="102">
        <v>1</v>
      </c>
      <c r="K325" s="102">
        <v>1</v>
      </c>
      <c r="L325" s="102">
        <v>0</v>
      </c>
      <c r="M325" s="102">
        <v>0</v>
      </c>
      <c r="N325" s="102">
        <v>0</v>
      </c>
      <c r="O325" s="102">
        <v>0</v>
      </c>
      <c r="P325" s="102">
        <v>0</v>
      </c>
      <c r="Q325" s="102">
        <v>0</v>
      </c>
      <c r="R325" s="102">
        <v>0</v>
      </c>
      <c r="S325" s="102">
        <v>0</v>
      </c>
      <c r="T325" s="102">
        <v>0</v>
      </c>
      <c r="U325" s="102">
        <v>0</v>
      </c>
      <c r="V325" s="102">
        <v>0</v>
      </c>
      <c r="W325" s="102">
        <v>0</v>
      </c>
      <c r="X325" s="102">
        <v>0</v>
      </c>
      <c r="Y325" s="102">
        <v>0</v>
      </c>
      <c r="Z325" s="102">
        <v>0</v>
      </c>
      <c r="AA325" s="102">
        <v>0</v>
      </c>
      <c r="AB325" s="102">
        <v>0</v>
      </c>
      <c r="AC325" s="102">
        <v>0</v>
      </c>
      <c r="AD325" s="102">
        <v>0</v>
      </c>
      <c r="AE325" s="102">
        <v>0</v>
      </c>
    </row>
    <row r="326" spans="1:31" x14ac:dyDescent="0.2">
      <c r="A326" s="1" t="s">
        <v>526</v>
      </c>
      <c r="B326" t="s">
        <v>522</v>
      </c>
      <c r="C326">
        <v>38</v>
      </c>
      <c r="D326" t="s">
        <v>48</v>
      </c>
      <c r="E326" s="151">
        <v>5695</v>
      </c>
      <c r="G326" s="102">
        <v>0</v>
      </c>
      <c r="H326" s="102">
        <v>0</v>
      </c>
      <c r="I326" s="102">
        <v>0</v>
      </c>
      <c r="J326" s="102">
        <v>0</v>
      </c>
      <c r="K326" s="102">
        <v>0</v>
      </c>
      <c r="L326" s="102">
        <v>0</v>
      </c>
      <c r="M326" s="102">
        <v>1</v>
      </c>
      <c r="N326" s="102">
        <v>0</v>
      </c>
      <c r="O326" s="102">
        <v>0</v>
      </c>
      <c r="P326" s="102">
        <v>0</v>
      </c>
      <c r="Q326" s="102">
        <v>0</v>
      </c>
      <c r="R326" s="102">
        <v>0</v>
      </c>
      <c r="S326" s="102">
        <v>0</v>
      </c>
      <c r="T326" s="102">
        <v>0</v>
      </c>
      <c r="U326" s="102">
        <v>0</v>
      </c>
      <c r="V326" s="102">
        <v>0</v>
      </c>
      <c r="W326" s="102">
        <v>0</v>
      </c>
      <c r="X326" s="102">
        <v>0</v>
      </c>
      <c r="Y326" s="102">
        <v>0</v>
      </c>
      <c r="Z326" s="102">
        <v>0</v>
      </c>
      <c r="AA326" s="102">
        <v>0</v>
      </c>
      <c r="AB326" s="102">
        <v>0</v>
      </c>
      <c r="AC326" s="102">
        <v>0</v>
      </c>
      <c r="AD326" s="102">
        <v>0</v>
      </c>
      <c r="AE326" s="102">
        <v>0</v>
      </c>
    </row>
    <row r="327" spans="1:31" x14ac:dyDescent="0.2">
      <c r="A327" s="1" t="s">
        <v>526</v>
      </c>
      <c r="B327" t="s">
        <v>522</v>
      </c>
      <c r="C327">
        <v>38</v>
      </c>
      <c r="D327" t="s">
        <v>48</v>
      </c>
      <c r="E327" s="151">
        <v>7786</v>
      </c>
      <c r="G327" s="102">
        <v>0</v>
      </c>
      <c r="H327" s="102">
        <v>0</v>
      </c>
      <c r="I327" s="102">
        <v>0</v>
      </c>
      <c r="J327" s="102">
        <v>0</v>
      </c>
      <c r="K327" s="102">
        <v>0</v>
      </c>
      <c r="L327" s="102">
        <v>0</v>
      </c>
      <c r="M327" s="102">
        <v>0</v>
      </c>
      <c r="N327" s="102">
        <v>1</v>
      </c>
      <c r="O327" s="102">
        <v>0</v>
      </c>
      <c r="P327" s="102">
        <v>0</v>
      </c>
      <c r="Q327" s="102">
        <v>0</v>
      </c>
      <c r="R327" s="102">
        <v>0</v>
      </c>
      <c r="S327" s="102">
        <v>0</v>
      </c>
      <c r="T327" s="102">
        <v>0</v>
      </c>
      <c r="U327" s="102">
        <v>0</v>
      </c>
      <c r="V327" s="102">
        <v>0</v>
      </c>
      <c r="W327" s="102">
        <v>0</v>
      </c>
      <c r="X327" s="102">
        <v>0</v>
      </c>
      <c r="Y327" s="102">
        <v>0</v>
      </c>
      <c r="Z327" s="102">
        <v>0</v>
      </c>
      <c r="AA327" s="102">
        <v>0</v>
      </c>
      <c r="AB327" s="102">
        <v>0</v>
      </c>
      <c r="AC327" s="102">
        <v>0</v>
      </c>
      <c r="AD327" s="102">
        <v>0</v>
      </c>
      <c r="AE327" s="102">
        <v>0</v>
      </c>
    </row>
    <row r="328" spans="1:31" x14ac:dyDescent="0.2">
      <c r="A328" s="1" t="s">
        <v>526</v>
      </c>
      <c r="B328" t="s">
        <v>522</v>
      </c>
      <c r="C328">
        <v>38</v>
      </c>
      <c r="D328" t="s">
        <v>48</v>
      </c>
      <c r="E328" s="151">
        <v>1732</v>
      </c>
      <c r="G328" s="102">
        <v>0</v>
      </c>
      <c r="H328" s="102">
        <v>0</v>
      </c>
      <c r="I328" s="102">
        <v>0</v>
      </c>
      <c r="J328" s="102">
        <v>0</v>
      </c>
      <c r="K328" s="102">
        <v>0</v>
      </c>
      <c r="L328" s="102">
        <v>0</v>
      </c>
      <c r="M328" s="102">
        <v>0</v>
      </c>
      <c r="N328" s="102">
        <v>0</v>
      </c>
      <c r="O328" s="102">
        <v>0</v>
      </c>
      <c r="P328" s="102">
        <v>1</v>
      </c>
      <c r="Q328" s="102">
        <v>1</v>
      </c>
      <c r="R328" s="102">
        <v>1</v>
      </c>
      <c r="S328" s="102">
        <v>1</v>
      </c>
      <c r="T328" s="102">
        <v>0</v>
      </c>
      <c r="U328" s="102">
        <v>0</v>
      </c>
      <c r="V328" s="102">
        <v>0</v>
      </c>
      <c r="W328" s="102">
        <v>0</v>
      </c>
      <c r="X328" s="102">
        <v>0</v>
      </c>
      <c r="Y328" s="102">
        <v>0</v>
      </c>
      <c r="Z328" s="102">
        <v>0</v>
      </c>
      <c r="AA328" s="102">
        <v>0</v>
      </c>
      <c r="AB328" s="102">
        <v>0</v>
      </c>
      <c r="AC328" s="102">
        <v>0</v>
      </c>
      <c r="AD328" s="102">
        <v>0</v>
      </c>
      <c r="AE328" s="102">
        <v>0</v>
      </c>
    </row>
    <row r="329" spans="1:31" x14ac:dyDescent="0.2">
      <c r="A329" s="1" t="s">
        <v>526</v>
      </c>
      <c r="B329" t="s">
        <v>522</v>
      </c>
      <c r="C329">
        <v>38</v>
      </c>
      <c r="D329" t="s">
        <v>48</v>
      </c>
      <c r="E329" s="151">
        <v>2422</v>
      </c>
      <c r="G329" s="102">
        <v>0</v>
      </c>
      <c r="H329" s="102">
        <v>0</v>
      </c>
      <c r="I329" s="102">
        <v>0</v>
      </c>
      <c r="J329" s="102">
        <v>0</v>
      </c>
      <c r="K329" s="102">
        <v>0</v>
      </c>
      <c r="L329" s="102">
        <v>0</v>
      </c>
      <c r="M329" s="102">
        <v>0</v>
      </c>
      <c r="N329" s="102">
        <v>0</v>
      </c>
      <c r="O329" s="102">
        <v>0</v>
      </c>
      <c r="P329" s="102">
        <v>0</v>
      </c>
      <c r="Q329" s="102">
        <v>0</v>
      </c>
      <c r="R329" s="102">
        <v>0</v>
      </c>
      <c r="S329" s="102">
        <v>0</v>
      </c>
      <c r="T329" s="102">
        <v>1</v>
      </c>
      <c r="U329" s="102">
        <v>1</v>
      </c>
      <c r="V329" s="102">
        <v>1</v>
      </c>
      <c r="W329" s="102">
        <v>1</v>
      </c>
      <c r="X329" s="102">
        <v>1</v>
      </c>
      <c r="Y329" s="102">
        <v>1</v>
      </c>
      <c r="Z329" s="102">
        <v>1</v>
      </c>
      <c r="AA329" s="102">
        <v>1</v>
      </c>
      <c r="AB329" s="102">
        <v>1</v>
      </c>
      <c r="AC329" s="102">
        <v>0</v>
      </c>
      <c r="AD329" s="102">
        <v>0</v>
      </c>
      <c r="AE329" s="102">
        <v>0</v>
      </c>
    </row>
    <row r="330" spans="1:31" x14ac:dyDescent="0.2">
      <c r="A330" s="1" t="s">
        <v>526</v>
      </c>
      <c r="B330" t="s">
        <v>522</v>
      </c>
      <c r="C330">
        <v>39</v>
      </c>
      <c r="D330" t="s">
        <v>34</v>
      </c>
      <c r="E330" s="151">
        <v>6365</v>
      </c>
      <c r="G330" s="102">
        <v>0</v>
      </c>
      <c r="H330" s="102">
        <v>0</v>
      </c>
      <c r="I330" s="102">
        <v>0</v>
      </c>
      <c r="J330" s="102">
        <v>0</v>
      </c>
      <c r="K330" s="102">
        <v>1</v>
      </c>
      <c r="L330" s="102">
        <v>1</v>
      </c>
      <c r="M330" s="102">
        <v>1</v>
      </c>
      <c r="N330" s="102">
        <v>1</v>
      </c>
      <c r="O330" s="102">
        <v>1</v>
      </c>
      <c r="P330" s="102">
        <v>1</v>
      </c>
      <c r="Q330" s="102">
        <v>1</v>
      </c>
      <c r="R330" s="102">
        <v>1</v>
      </c>
      <c r="S330" s="102">
        <v>1</v>
      </c>
      <c r="T330" s="102">
        <v>1</v>
      </c>
      <c r="U330" s="102">
        <v>1</v>
      </c>
      <c r="V330" s="102">
        <v>1</v>
      </c>
      <c r="W330" s="102">
        <v>1</v>
      </c>
      <c r="X330" s="102">
        <v>1</v>
      </c>
      <c r="Y330" s="102">
        <v>0</v>
      </c>
      <c r="Z330" s="102">
        <v>0</v>
      </c>
      <c r="AA330" s="102">
        <v>0</v>
      </c>
      <c r="AB330" s="102">
        <v>0</v>
      </c>
      <c r="AC330" s="102">
        <v>0</v>
      </c>
      <c r="AD330" s="102">
        <v>0</v>
      </c>
      <c r="AE330" s="102">
        <v>0</v>
      </c>
    </row>
    <row r="331" spans="1:31" x14ac:dyDescent="0.2">
      <c r="A331" s="1" t="s">
        <v>526</v>
      </c>
      <c r="B331" t="s">
        <v>522</v>
      </c>
      <c r="C331">
        <v>39</v>
      </c>
      <c r="D331" t="s">
        <v>34</v>
      </c>
      <c r="E331" s="151">
        <v>1438</v>
      </c>
      <c r="G331" s="102">
        <v>0</v>
      </c>
      <c r="H331" s="102">
        <v>0</v>
      </c>
      <c r="I331" s="102">
        <v>0</v>
      </c>
      <c r="J331" s="102">
        <v>0</v>
      </c>
      <c r="K331" s="102">
        <v>0</v>
      </c>
      <c r="L331" s="102">
        <v>0</v>
      </c>
      <c r="M331" s="102">
        <v>0</v>
      </c>
      <c r="N331" s="102">
        <v>0</v>
      </c>
      <c r="O331" s="102">
        <v>0</v>
      </c>
      <c r="P331" s="102">
        <v>0</v>
      </c>
      <c r="Q331" s="102">
        <v>0</v>
      </c>
      <c r="R331" s="102">
        <v>0</v>
      </c>
      <c r="S331" s="102">
        <v>0</v>
      </c>
      <c r="T331" s="102">
        <v>0</v>
      </c>
      <c r="U331" s="102">
        <v>0</v>
      </c>
      <c r="V331" s="102">
        <v>0</v>
      </c>
      <c r="W331" s="102">
        <v>0</v>
      </c>
      <c r="X331" s="102">
        <v>0</v>
      </c>
      <c r="Y331" s="102">
        <v>1</v>
      </c>
      <c r="Z331" s="102">
        <v>1</v>
      </c>
      <c r="AA331" s="102">
        <v>0</v>
      </c>
      <c r="AB331" s="102">
        <v>0</v>
      </c>
      <c r="AC331" s="102">
        <v>0</v>
      </c>
      <c r="AD331" s="102">
        <v>0</v>
      </c>
      <c r="AE331" s="102">
        <v>0</v>
      </c>
    </row>
    <row r="332" spans="1:31" x14ac:dyDescent="0.2">
      <c r="A332" s="1" t="s">
        <v>526</v>
      </c>
      <c r="B332" t="s">
        <v>522</v>
      </c>
      <c r="C332">
        <v>40</v>
      </c>
      <c r="D332" t="s">
        <v>34</v>
      </c>
      <c r="E332" s="151">
        <v>4573</v>
      </c>
      <c r="G332" s="102">
        <v>0</v>
      </c>
      <c r="H332" s="102">
        <v>0</v>
      </c>
      <c r="I332" s="102">
        <v>0</v>
      </c>
      <c r="J332" s="102">
        <v>0</v>
      </c>
      <c r="K332" s="102">
        <v>1</v>
      </c>
      <c r="L332" s="102">
        <v>1</v>
      </c>
      <c r="M332" s="102">
        <v>1</v>
      </c>
      <c r="N332" s="102">
        <v>1</v>
      </c>
      <c r="O332" s="102">
        <v>1</v>
      </c>
      <c r="P332" s="102">
        <v>1</v>
      </c>
      <c r="Q332" s="102">
        <v>1</v>
      </c>
      <c r="R332" s="102">
        <v>1</v>
      </c>
      <c r="S332" s="102">
        <v>1</v>
      </c>
      <c r="T332" s="102">
        <v>0</v>
      </c>
      <c r="U332" s="102">
        <v>0</v>
      </c>
      <c r="V332" s="102">
        <v>0</v>
      </c>
      <c r="W332" s="102">
        <v>0</v>
      </c>
      <c r="X332" s="102">
        <v>0</v>
      </c>
      <c r="Y332" s="102">
        <v>0</v>
      </c>
      <c r="Z332" s="102">
        <v>0</v>
      </c>
      <c r="AA332" s="102">
        <v>0</v>
      </c>
      <c r="AB332" s="102">
        <v>0</v>
      </c>
      <c r="AC332" s="102">
        <v>0</v>
      </c>
      <c r="AD332" s="102">
        <v>0</v>
      </c>
      <c r="AE332" s="102">
        <v>0</v>
      </c>
    </row>
    <row r="333" spans="1:31" x14ac:dyDescent="0.2">
      <c r="A333" s="1" t="s">
        <v>526</v>
      </c>
      <c r="B333" t="s">
        <v>522</v>
      </c>
      <c r="C333">
        <v>40</v>
      </c>
      <c r="D333" t="s">
        <v>34</v>
      </c>
      <c r="E333" s="151" t="s">
        <v>523</v>
      </c>
      <c r="G333" s="102">
        <v>0</v>
      </c>
      <c r="H333" s="102">
        <v>0</v>
      </c>
      <c r="I333" s="102">
        <v>0</v>
      </c>
      <c r="J333" s="102">
        <v>0</v>
      </c>
      <c r="K333" s="102">
        <v>0</v>
      </c>
      <c r="L333" s="102">
        <v>0</v>
      </c>
      <c r="M333" s="102">
        <v>0</v>
      </c>
      <c r="N333" s="102">
        <v>0</v>
      </c>
      <c r="O333" s="102">
        <v>0</v>
      </c>
      <c r="P333" s="102">
        <v>0</v>
      </c>
      <c r="Q333" s="102">
        <v>0</v>
      </c>
      <c r="R333" s="102">
        <v>0</v>
      </c>
      <c r="S333" s="102">
        <v>0</v>
      </c>
      <c r="T333" s="102">
        <v>1</v>
      </c>
      <c r="U333" s="102">
        <v>0</v>
      </c>
      <c r="V333" s="102">
        <v>0</v>
      </c>
      <c r="W333" s="102">
        <v>0</v>
      </c>
      <c r="X333" s="102">
        <v>0</v>
      </c>
      <c r="Y333" s="102">
        <v>0</v>
      </c>
      <c r="Z333" s="102">
        <v>0</v>
      </c>
      <c r="AA333" s="102">
        <v>0</v>
      </c>
      <c r="AB333" s="102">
        <v>0</v>
      </c>
      <c r="AC333" s="102">
        <v>0</v>
      </c>
      <c r="AD333" s="102">
        <v>0</v>
      </c>
      <c r="AE333" s="102">
        <v>0</v>
      </c>
    </row>
    <row r="334" spans="1:31" x14ac:dyDescent="0.2">
      <c r="A334" s="1" t="s">
        <v>526</v>
      </c>
      <c r="B334" t="s">
        <v>522</v>
      </c>
      <c r="C334">
        <v>40</v>
      </c>
      <c r="D334" t="s">
        <v>34</v>
      </c>
      <c r="E334" s="151">
        <v>3590</v>
      </c>
      <c r="G334" s="102">
        <v>0</v>
      </c>
      <c r="H334" s="102">
        <v>0</v>
      </c>
      <c r="I334" s="102">
        <v>0</v>
      </c>
      <c r="J334" s="102">
        <v>0</v>
      </c>
      <c r="K334" s="102">
        <v>0</v>
      </c>
      <c r="L334" s="102">
        <v>0</v>
      </c>
      <c r="M334" s="102">
        <v>0</v>
      </c>
      <c r="N334" s="102">
        <v>0</v>
      </c>
      <c r="O334" s="102">
        <v>0</v>
      </c>
      <c r="P334" s="102">
        <v>0</v>
      </c>
      <c r="Q334" s="102">
        <v>0</v>
      </c>
      <c r="R334" s="102">
        <v>0</v>
      </c>
      <c r="S334" s="102">
        <v>0</v>
      </c>
      <c r="T334" s="102">
        <v>0</v>
      </c>
      <c r="U334" s="102">
        <v>1</v>
      </c>
      <c r="V334" s="102">
        <v>1</v>
      </c>
      <c r="W334" s="102">
        <v>1</v>
      </c>
      <c r="X334" s="102">
        <v>1</v>
      </c>
      <c r="Y334" s="102">
        <v>1</v>
      </c>
      <c r="Z334" s="102">
        <v>1</v>
      </c>
      <c r="AA334" s="102">
        <v>1</v>
      </c>
      <c r="AB334" s="102">
        <v>1</v>
      </c>
      <c r="AC334" s="102">
        <v>0</v>
      </c>
      <c r="AD334" s="102">
        <v>0</v>
      </c>
      <c r="AE334" s="102">
        <v>0</v>
      </c>
    </row>
    <row r="335" spans="1:31" x14ac:dyDescent="0.2">
      <c r="A335" s="1" t="s">
        <v>526</v>
      </c>
      <c r="B335" t="s">
        <v>522</v>
      </c>
      <c r="C335">
        <v>41</v>
      </c>
      <c r="D335" t="s">
        <v>34</v>
      </c>
      <c r="E335" s="151">
        <v>3382</v>
      </c>
      <c r="G335" s="102">
        <v>0</v>
      </c>
      <c r="H335" s="102">
        <v>0</v>
      </c>
      <c r="I335" s="102">
        <v>0</v>
      </c>
      <c r="J335" s="102">
        <v>0</v>
      </c>
      <c r="K335" s="102">
        <v>0</v>
      </c>
      <c r="L335" s="102">
        <v>0</v>
      </c>
      <c r="M335" s="102">
        <v>1</v>
      </c>
      <c r="N335" s="102">
        <v>1</v>
      </c>
      <c r="O335" s="102">
        <v>1</v>
      </c>
      <c r="P335" s="102">
        <v>1</v>
      </c>
      <c r="Q335" s="102">
        <v>1</v>
      </c>
      <c r="R335" s="102">
        <v>1</v>
      </c>
      <c r="S335" s="102">
        <v>1</v>
      </c>
      <c r="T335" s="102">
        <v>1</v>
      </c>
      <c r="U335" s="102">
        <v>1</v>
      </c>
      <c r="V335" s="102">
        <v>1</v>
      </c>
      <c r="W335" s="102">
        <v>1</v>
      </c>
      <c r="X335" s="102">
        <v>1</v>
      </c>
      <c r="Y335" s="102">
        <v>1</v>
      </c>
      <c r="Z335" s="102">
        <v>1</v>
      </c>
      <c r="AA335" s="102">
        <v>1</v>
      </c>
      <c r="AB335" s="102">
        <v>0</v>
      </c>
      <c r="AC335" s="102">
        <v>0</v>
      </c>
      <c r="AD335" s="102">
        <v>0</v>
      </c>
      <c r="AE335" s="102">
        <v>0</v>
      </c>
    </row>
    <row r="336" spans="1:31" x14ac:dyDescent="0.2">
      <c r="A336" s="1" t="s">
        <v>526</v>
      </c>
      <c r="B336" t="s">
        <v>522</v>
      </c>
      <c r="C336">
        <v>42</v>
      </c>
      <c r="D336" t="s">
        <v>34</v>
      </c>
      <c r="E336" s="151">
        <v>8896</v>
      </c>
      <c r="G336" s="102">
        <v>0</v>
      </c>
      <c r="H336" s="102">
        <v>0</v>
      </c>
      <c r="I336" s="102">
        <v>0</v>
      </c>
      <c r="J336" s="102">
        <v>0</v>
      </c>
      <c r="K336" s="102">
        <v>0</v>
      </c>
      <c r="L336" s="102">
        <v>0</v>
      </c>
      <c r="M336" s="102">
        <v>1</v>
      </c>
      <c r="N336" s="102">
        <v>0</v>
      </c>
      <c r="O336" s="102">
        <v>0</v>
      </c>
      <c r="P336" s="102">
        <v>0</v>
      </c>
      <c r="Q336" s="102">
        <v>0</v>
      </c>
      <c r="R336" s="102">
        <v>0</v>
      </c>
      <c r="S336" s="102">
        <v>0</v>
      </c>
      <c r="T336" s="102">
        <v>0</v>
      </c>
      <c r="U336" s="102">
        <v>0</v>
      </c>
      <c r="V336" s="102">
        <v>0</v>
      </c>
      <c r="W336" s="102">
        <v>0</v>
      </c>
      <c r="X336" s="102">
        <v>0</v>
      </c>
      <c r="Y336" s="102">
        <v>0</v>
      </c>
      <c r="Z336" s="102">
        <v>0</v>
      </c>
      <c r="AA336" s="102">
        <v>0</v>
      </c>
      <c r="AB336" s="102">
        <v>0</v>
      </c>
      <c r="AC336" s="102">
        <v>0</v>
      </c>
      <c r="AD336" s="102">
        <v>0</v>
      </c>
      <c r="AE336" s="102">
        <v>0</v>
      </c>
    </row>
    <row r="337" spans="1:31" x14ac:dyDescent="0.2">
      <c r="A337" s="1" t="s">
        <v>526</v>
      </c>
      <c r="B337" t="s">
        <v>522</v>
      </c>
      <c r="C337">
        <v>42</v>
      </c>
      <c r="D337" t="s">
        <v>34</v>
      </c>
      <c r="E337" s="151">
        <v>5952</v>
      </c>
      <c r="G337" s="102">
        <v>0</v>
      </c>
      <c r="H337" s="102">
        <v>0</v>
      </c>
      <c r="I337" s="102">
        <v>0</v>
      </c>
      <c r="J337" s="102">
        <v>0</v>
      </c>
      <c r="K337" s="102">
        <v>0</v>
      </c>
      <c r="L337" s="102">
        <v>0</v>
      </c>
      <c r="M337" s="102">
        <v>0</v>
      </c>
      <c r="N337" s="102">
        <v>1</v>
      </c>
      <c r="O337" s="102">
        <v>1</v>
      </c>
      <c r="P337" s="102">
        <v>0</v>
      </c>
      <c r="Q337" s="102">
        <v>0</v>
      </c>
      <c r="R337" s="102">
        <v>0</v>
      </c>
      <c r="S337" s="102">
        <v>0</v>
      </c>
      <c r="T337" s="102">
        <v>0</v>
      </c>
      <c r="U337" s="102">
        <v>0</v>
      </c>
      <c r="V337" s="102">
        <v>0</v>
      </c>
      <c r="W337" s="102">
        <v>0</v>
      </c>
      <c r="X337" s="102">
        <v>0</v>
      </c>
      <c r="Y337" s="102">
        <v>0</v>
      </c>
      <c r="Z337" s="102">
        <v>0</v>
      </c>
      <c r="AA337" s="102">
        <v>0</v>
      </c>
      <c r="AB337" s="102">
        <v>0</v>
      </c>
      <c r="AC337" s="102">
        <v>0</v>
      </c>
      <c r="AD337" s="102">
        <v>0</v>
      </c>
      <c r="AE337" s="102">
        <v>0</v>
      </c>
    </row>
    <row r="338" spans="1:31" x14ac:dyDescent="0.2">
      <c r="A338" s="1" t="s">
        <v>526</v>
      </c>
      <c r="B338" t="s">
        <v>522</v>
      </c>
      <c r="C338">
        <v>42</v>
      </c>
      <c r="D338" t="s">
        <v>34</v>
      </c>
      <c r="E338" s="151">
        <v>5895</v>
      </c>
      <c r="G338" s="102">
        <v>0</v>
      </c>
      <c r="H338" s="102">
        <v>0</v>
      </c>
      <c r="I338" s="102">
        <v>0</v>
      </c>
      <c r="J338" s="102">
        <v>0</v>
      </c>
      <c r="K338" s="102">
        <v>0</v>
      </c>
      <c r="L338" s="102">
        <v>0</v>
      </c>
      <c r="M338" s="102">
        <v>0</v>
      </c>
      <c r="N338" s="102">
        <v>0</v>
      </c>
      <c r="O338" s="102">
        <v>0</v>
      </c>
      <c r="P338" s="102">
        <v>1</v>
      </c>
      <c r="Q338" s="102">
        <v>1</v>
      </c>
      <c r="R338" s="102">
        <v>0</v>
      </c>
      <c r="S338" s="102">
        <v>0</v>
      </c>
      <c r="T338" s="102">
        <v>0</v>
      </c>
      <c r="U338" s="102">
        <v>0</v>
      </c>
      <c r="V338" s="102">
        <v>0</v>
      </c>
      <c r="W338" s="102">
        <v>0</v>
      </c>
      <c r="X338" s="102">
        <v>0</v>
      </c>
      <c r="Y338" s="102">
        <v>0</v>
      </c>
      <c r="Z338" s="102">
        <v>0</v>
      </c>
      <c r="AA338" s="102">
        <v>0</v>
      </c>
      <c r="AB338" s="102">
        <v>0</v>
      </c>
      <c r="AC338" s="102">
        <v>0</v>
      </c>
      <c r="AD338" s="102">
        <v>0</v>
      </c>
      <c r="AE338" s="102">
        <v>0</v>
      </c>
    </row>
    <row r="339" spans="1:31" x14ac:dyDescent="0.2">
      <c r="A339" s="1" t="s">
        <v>526</v>
      </c>
      <c r="B339" t="s">
        <v>522</v>
      </c>
      <c r="C339">
        <v>42</v>
      </c>
      <c r="D339" t="s">
        <v>34</v>
      </c>
      <c r="E339" s="151">
        <v>9351</v>
      </c>
      <c r="G339" s="102">
        <v>0</v>
      </c>
      <c r="H339" s="102">
        <v>0</v>
      </c>
      <c r="I339" s="102">
        <v>0</v>
      </c>
      <c r="J339" s="102">
        <v>0</v>
      </c>
      <c r="K339" s="102">
        <v>0</v>
      </c>
      <c r="L339" s="102">
        <v>0</v>
      </c>
      <c r="M339" s="102">
        <v>0</v>
      </c>
      <c r="N339" s="102">
        <v>0</v>
      </c>
      <c r="O339" s="102">
        <v>0</v>
      </c>
      <c r="P339" s="102">
        <v>0</v>
      </c>
      <c r="Q339" s="102">
        <v>0</v>
      </c>
      <c r="R339" s="102">
        <v>1</v>
      </c>
      <c r="S339" s="102">
        <v>1</v>
      </c>
      <c r="T339" s="102">
        <v>1</v>
      </c>
      <c r="U339" s="102">
        <v>1</v>
      </c>
      <c r="V339" s="102">
        <v>0</v>
      </c>
      <c r="W339" s="102">
        <v>0</v>
      </c>
      <c r="X339" s="102">
        <v>0</v>
      </c>
      <c r="Y339" s="102">
        <v>0</v>
      </c>
      <c r="Z339" s="102">
        <v>0</v>
      </c>
      <c r="AA339" s="102">
        <v>0</v>
      </c>
      <c r="AB339" s="102">
        <v>0</v>
      </c>
      <c r="AC339" s="102">
        <v>0</v>
      </c>
      <c r="AD339" s="102">
        <v>0</v>
      </c>
      <c r="AE339" s="102">
        <v>0</v>
      </c>
    </row>
    <row r="340" spans="1:31" x14ac:dyDescent="0.2">
      <c r="A340" s="1" t="s">
        <v>526</v>
      </c>
      <c r="B340" t="s">
        <v>522</v>
      </c>
      <c r="C340">
        <v>43</v>
      </c>
      <c r="D340" t="s">
        <v>34</v>
      </c>
      <c r="E340" s="151">
        <v>4367</v>
      </c>
      <c r="G340" s="102">
        <v>0</v>
      </c>
      <c r="H340" s="102">
        <v>0</v>
      </c>
      <c r="I340" s="102">
        <v>0</v>
      </c>
      <c r="J340" s="102">
        <v>0</v>
      </c>
      <c r="K340" s="102">
        <v>1</v>
      </c>
      <c r="L340" s="102">
        <v>1</v>
      </c>
      <c r="M340" s="102">
        <v>0</v>
      </c>
      <c r="N340" s="102">
        <v>0</v>
      </c>
      <c r="O340" s="102">
        <v>0</v>
      </c>
      <c r="P340" s="102">
        <v>0</v>
      </c>
      <c r="Q340" s="102">
        <v>0</v>
      </c>
      <c r="R340" s="102">
        <v>0</v>
      </c>
      <c r="S340" s="102">
        <v>0</v>
      </c>
      <c r="T340" s="102">
        <v>0</v>
      </c>
      <c r="U340" s="102">
        <v>0</v>
      </c>
      <c r="V340" s="102">
        <v>0</v>
      </c>
      <c r="W340" s="102">
        <v>0</v>
      </c>
      <c r="X340" s="102">
        <v>0</v>
      </c>
      <c r="Y340" s="102">
        <v>0</v>
      </c>
      <c r="Z340" s="102">
        <v>0</v>
      </c>
      <c r="AA340" s="102">
        <v>0</v>
      </c>
      <c r="AB340" s="102">
        <v>0</v>
      </c>
      <c r="AC340" s="102">
        <v>0</v>
      </c>
      <c r="AD340" s="102">
        <v>0</v>
      </c>
      <c r="AE340" s="102">
        <v>0</v>
      </c>
    </row>
    <row r="341" spans="1:31" x14ac:dyDescent="0.2">
      <c r="A341" s="1" t="s">
        <v>526</v>
      </c>
      <c r="B341" t="s">
        <v>522</v>
      </c>
      <c r="C341">
        <v>43</v>
      </c>
      <c r="D341" t="s">
        <v>34</v>
      </c>
      <c r="E341" s="151">
        <v>7980</v>
      </c>
      <c r="G341" s="102">
        <v>0</v>
      </c>
      <c r="H341" s="102">
        <v>0</v>
      </c>
      <c r="I341" s="102">
        <v>0</v>
      </c>
      <c r="J341" s="102">
        <v>0</v>
      </c>
      <c r="K341" s="102">
        <v>0</v>
      </c>
      <c r="L341" s="102">
        <v>0</v>
      </c>
      <c r="M341" s="102">
        <v>1</v>
      </c>
      <c r="N341" s="102">
        <v>1</v>
      </c>
      <c r="O341" s="102">
        <v>1</v>
      </c>
      <c r="P341" s="102">
        <v>1</v>
      </c>
      <c r="Q341" s="102">
        <v>1</v>
      </c>
      <c r="R341" s="102">
        <v>1</v>
      </c>
      <c r="S341" s="102">
        <v>1</v>
      </c>
      <c r="T341" s="102">
        <v>1</v>
      </c>
      <c r="U341" s="102">
        <v>1</v>
      </c>
      <c r="V341" s="102">
        <v>0</v>
      </c>
      <c r="W341" s="102">
        <v>0</v>
      </c>
      <c r="X341" s="102">
        <v>0</v>
      </c>
      <c r="Y341" s="102">
        <v>0</v>
      </c>
      <c r="Z341" s="102">
        <v>0</v>
      </c>
      <c r="AA341" s="102">
        <v>0</v>
      </c>
      <c r="AB341" s="102">
        <v>0</v>
      </c>
      <c r="AC341" s="102">
        <v>0</v>
      </c>
      <c r="AD341" s="102">
        <v>0</v>
      </c>
      <c r="AE341" s="102">
        <v>0</v>
      </c>
    </row>
    <row r="342" spans="1:31" x14ac:dyDescent="0.2">
      <c r="A342" s="1" t="s">
        <v>526</v>
      </c>
      <c r="B342" t="s">
        <v>522</v>
      </c>
      <c r="C342">
        <v>43</v>
      </c>
      <c r="D342" t="s">
        <v>34</v>
      </c>
      <c r="E342" s="151">
        <v>5791</v>
      </c>
      <c r="G342" s="102">
        <v>0</v>
      </c>
      <c r="H342" s="102">
        <v>0</v>
      </c>
      <c r="I342" s="102">
        <v>0</v>
      </c>
      <c r="J342" s="102">
        <v>0</v>
      </c>
      <c r="K342" s="102">
        <v>0</v>
      </c>
      <c r="L342" s="102">
        <v>0</v>
      </c>
      <c r="M342" s="102">
        <v>0</v>
      </c>
      <c r="N342" s="102">
        <v>0</v>
      </c>
      <c r="O342" s="102">
        <v>0</v>
      </c>
      <c r="P342" s="102">
        <v>0</v>
      </c>
      <c r="Q342" s="102">
        <v>0</v>
      </c>
      <c r="R342" s="102">
        <v>0</v>
      </c>
      <c r="S342" s="102">
        <v>0</v>
      </c>
      <c r="T342" s="102">
        <v>0</v>
      </c>
      <c r="U342" s="102">
        <v>0</v>
      </c>
      <c r="V342" s="102">
        <v>0</v>
      </c>
      <c r="W342" s="102">
        <v>0</v>
      </c>
      <c r="X342" s="102">
        <v>1</v>
      </c>
      <c r="Y342" s="102">
        <v>0</v>
      </c>
      <c r="Z342" s="102">
        <v>0</v>
      </c>
      <c r="AA342" s="102">
        <v>0</v>
      </c>
      <c r="AB342" s="102">
        <v>0</v>
      </c>
      <c r="AC342" s="102">
        <v>0</v>
      </c>
      <c r="AD342" s="102">
        <v>0</v>
      </c>
      <c r="AE342" s="102">
        <v>0</v>
      </c>
    </row>
    <row r="343" spans="1:31" x14ac:dyDescent="0.2">
      <c r="A343" s="1" t="s">
        <v>526</v>
      </c>
      <c r="B343" t="s">
        <v>522</v>
      </c>
      <c r="C343">
        <v>44</v>
      </c>
      <c r="D343" t="s">
        <v>34</v>
      </c>
      <c r="E343" s="151" t="s">
        <v>524</v>
      </c>
      <c r="G343" s="102">
        <v>0</v>
      </c>
      <c r="H343" s="102">
        <v>0</v>
      </c>
      <c r="I343" s="102">
        <v>0</v>
      </c>
      <c r="J343" s="102">
        <v>0</v>
      </c>
      <c r="K343" s="102">
        <v>1</v>
      </c>
      <c r="L343" s="102">
        <v>1</v>
      </c>
      <c r="M343" s="102">
        <v>1</v>
      </c>
      <c r="N343" s="102">
        <v>1</v>
      </c>
      <c r="O343" s="102">
        <v>1</v>
      </c>
      <c r="P343" s="102">
        <v>1</v>
      </c>
      <c r="Q343" s="102">
        <v>1</v>
      </c>
      <c r="R343" s="102">
        <v>1</v>
      </c>
      <c r="S343" s="102">
        <v>1</v>
      </c>
      <c r="T343" s="102">
        <v>1</v>
      </c>
      <c r="U343" s="102">
        <v>1</v>
      </c>
      <c r="V343" s="102">
        <v>1</v>
      </c>
      <c r="W343" s="102">
        <v>1</v>
      </c>
      <c r="X343" s="102">
        <v>1</v>
      </c>
      <c r="Y343" s="102">
        <v>1</v>
      </c>
      <c r="Z343" s="102">
        <v>1</v>
      </c>
      <c r="AA343" s="102">
        <v>1</v>
      </c>
      <c r="AB343" s="102">
        <v>0</v>
      </c>
      <c r="AC343" s="102">
        <v>0</v>
      </c>
      <c r="AD343" s="102">
        <v>0</v>
      </c>
      <c r="AE343" s="102">
        <v>0</v>
      </c>
    </row>
    <row r="344" spans="1:31" x14ac:dyDescent="0.2">
      <c r="A344" s="1" t="s">
        <v>526</v>
      </c>
      <c r="B344" t="s">
        <v>522</v>
      </c>
      <c r="C344">
        <v>45</v>
      </c>
      <c r="D344" t="s">
        <v>34</v>
      </c>
      <c r="E344" s="151">
        <v>6588</v>
      </c>
      <c r="G344" s="102">
        <v>0</v>
      </c>
      <c r="H344" s="102">
        <v>0</v>
      </c>
      <c r="I344" s="102">
        <v>0</v>
      </c>
      <c r="J344" s="102">
        <v>0</v>
      </c>
      <c r="K344" s="102">
        <v>1</v>
      </c>
      <c r="L344" s="102">
        <v>1</v>
      </c>
      <c r="M344" s="102">
        <v>1</v>
      </c>
      <c r="N344" s="102">
        <v>1</v>
      </c>
      <c r="O344" s="102">
        <v>1</v>
      </c>
      <c r="P344" s="102">
        <v>1</v>
      </c>
      <c r="Q344" s="102">
        <v>1</v>
      </c>
      <c r="R344" s="102">
        <v>1</v>
      </c>
      <c r="S344" s="102">
        <v>1</v>
      </c>
      <c r="T344" s="102">
        <v>1</v>
      </c>
      <c r="U344" s="102">
        <v>1</v>
      </c>
      <c r="V344" s="102">
        <v>1</v>
      </c>
      <c r="W344" s="102">
        <v>1</v>
      </c>
      <c r="X344" s="102">
        <v>1</v>
      </c>
      <c r="Y344" s="102">
        <v>1</v>
      </c>
      <c r="Z344" s="102">
        <v>1</v>
      </c>
      <c r="AA344" s="102">
        <v>1</v>
      </c>
      <c r="AB344" s="102">
        <v>0</v>
      </c>
      <c r="AC344" s="102">
        <v>0</v>
      </c>
      <c r="AD344" s="102">
        <v>0</v>
      </c>
      <c r="AE344" s="102">
        <v>0</v>
      </c>
    </row>
    <row r="345" spans="1:31" x14ac:dyDescent="0.2">
      <c r="A345" s="1" t="s">
        <v>526</v>
      </c>
      <c r="B345" t="s">
        <v>522</v>
      </c>
      <c r="C345">
        <v>46</v>
      </c>
      <c r="D345" t="s">
        <v>34</v>
      </c>
      <c r="E345" s="151">
        <v>3796</v>
      </c>
      <c r="G345" s="102">
        <v>0</v>
      </c>
      <c r="H345" s="102">
        <v>0</v>
      </c>
      <c r="I345" s="102">
        <v>0</v>
      </c>
      <c r="J345" s="102">
        <v>0</v>
      </c>
      <c r="K345" s="102">
        <v>0</v>
      </c>
      <c r="L345" s="102">
        <v>0</v>
      </c>
      <c r="M345" s="102">
        <v>1</v>
      </c>
      <c r="N345" s="102">
        <v>1</v>
      </c>
      <c r="O345" s="102">
        <v>1</v>
      </c>
      <c r="P345" s="102">
        <v>1</v>
      </c>
      <c r="Q345" s="102">
        <v>1</v>
      </c>
      <c r="R345" s="102">
        <v>1</v>
      </c>
      <c r="S345" s="102">
        <v>1</v>
      </c>
      <c r="T345" s="102">
        <v>1</v>
      </c>
      <c r="U345" s="102">
        <v>1</v>
      </c>
      <c r="V345" s="102">
        <v>1</v>
      </c>
      <c r="W345" s="102">
        <v>1</v>
      </c>
      <c r="X345" s="102">
        <v>1</v>
      </c>
      <c r="Y345" s="102">
        <v>1</v>
      </c>
      <c r="Z345" s="102">
        <v>1</v>
      </c>
      <c r="AA345" s="102">
        <v>1</v>
      </c>
      <c r="AB345" s="102">
        <v>0</v>
      </c>
      <c r="AC345" s="102">
        <v>0</v>
      </c>
      <c r="AD345" s="102">
        <v>0</v>
      </c>
      <c r="AE345" s="102">
        <v>0</v>
      </c>
    </row>
    <row r="346" spans="1:31" x14ac:dyDescent="0.2">
      <c r="A346" s="1" t="s">
        <v>526</v>
      </c>
      <c r="B346" t="s">
        <v>522</v>
      </c>
      <c r="C346">
        <v>47</v>
      </c>
      <c r="D346" t="s">
        <v>34</v>
      </c>
      <c r="E346" s="151">
        <v>4360</v>
      </c>
      <c r="G346" s="102">
        <v>0</v>
      </c>
      <c r="H346" s="102">
        <v>0</v>
      </c>
      <c r="I346" s="102">
        <v>0</v>
      </c>
      <c r="J346" s="102">
        <v>1</v>
      </c>
      <c r="K346" s="102">
        <v>1</v>
      </c>
      <c r="L346" s="102">
        <v>1</v>
      </c>
      <c r="M346" s="102">
        <v>1</v>
      </c>
      <c r="N346" s="102">
        <v>1</v>
      </c>
      <c r="O346" s="102">
        <v>1</v>
      </c>
      <c r="P346" s="102">
        <v>1</v>
      </c>
      <c r="Q346" s="102">
        <v>1</v>
      </c>
      <c r="R346" s="102">
        <v>1</v>
      </c>
      <c r="S346" s="102">
        <v>1</v>
      </c>
      <c r="T346" s="102">
        <v>1</v>
      </c>
      <c r="U346" s="102">
        <v>1</v>
      </c>
      <c r="V346" s="102">
        <v>0</v>
      </c>
      <c r="W346" s="102">
        <v>0</v>
      </c>
      <c r="X346" s="102">
        <v>0</v>
      </c>
      <c r="Y346" s="102">
        <v>0</v>
      </c>
      <c r="Z346" s="102">
        <v>0</v>
      </c>
      <c r="AA346" s="102">
        <v>0</v>
      </c>
      <c r="AB346" s="102">
        <v>0</v>
      </c>
      <c r="AC346" s="102">
        <v>0</v>
      </c>
      <c r="AD346" s="102">
        <v>0</v>
      </c>
      <c r="AE346" s="102">
        <v>0</v>
      </c>
    </row>
    <row r="347" spans="1:31" x14ac:dyDescent="0.2">
      <c r="A347" s="1" t="s">
        <v>526</v>
      </c>
      <c r="B347" t="s">
        <v>522</v>
      </c>
      <c r="C347">
        <v>47</v>
      </c>
      <c r="D347" t="s">
        <v>34</v>
      </c>
      <c r="E347" s="151">
        <v>1866</v>
      </c>
      <c r="G347" s="102">
        <v>0</v>
      </c>
      <c r="H347" s="102">
        <v>0</v>
      </c>
      <c r="I347" s="102">
        <v>0</v>
      </c>
      <c r="J347" s="102">
        <v>0</v>
      </c>
      <c r="K347" s="102">
        <v>0</v>
      </c>
      <c r="L347" s="102">
        <v>0</v>
      </c>
      <c r="M347" s="102">
        <v>0</v>
      </c>
      <c r="N347" s="102">
        <v>0</v>
      </c>
      <c r="O347" s="102">
        <v>0</v>
      </c>
      <c r="P347" s="102">
        <v>0</v>
      </c>
      <c r="Q347" s="102">
        <v>0</v>
      </c>
      <c r="R347" s="102">
        <v>0</v>
      </c>
      <c r="S347" s="102">
        <v>0</v>
      </c>
      <c r="T347" s="102">
        <v>0</v>
      </c>
      <c r="U347" s="102">
        <v>0</v>
      </c>
      <c r="V347" s="102">
        <v>0</v>
      </c>
      <c r="W347" s="102">
        <v>0</v>
      </c>
      <c r="X347" s="102">
        <v>1</v>
      </c>
      <c r="Y347" s="102">
        <v>1</v>
      </c>
      <c r="Z347" s="102">
        <v>1</v>
      </c>
      <c r="AA347" s="102">
        <v>1</v>
      </c>
      <c r="AB347" s="102">
        <v>0</v>
      </c>
      <c r="AC347" s="102">
        <v>0</v>
      </c>
      <c r="AD347" s="102">
        <v>0</v>
      </c>
      <c r="AE347" s="102">
        <v>0</v>
      </c>
    </row>
    <row r="348" spans="1:31" x14ac:dyDescent="0.2">
      <c r="A348" s="1" t="s">
        <v>526</v>
      </c>
      <c r="B348" t="s">
        <v>522</v>
      </c>
      <c r="C348">
        <v>48</v>
      </c>
      <c r="D348" t="s">
        <v>34</v>
      </c>
      <c r="E348" s="151">
        <v>6856</v>
      </c>
      <c r="G348" s="102">
        <v>0</v>
      </c>
      <c r="H348" s="102">
        <v>1</v>
      </c>
      <c r="I348" s="102">
        <v>1</v>
      </c>
      <c r="J348" s="102">
        <v>1</v>
      </c>
      <c r="K348" s="102">
        <v>1</v>
      </c>
      <c r="L348" s="102">
        <v>1</v>
      </c>
      <c r="M348" s="102">
        <v>1</v>
      </c>
      <c r="N348" s="102">
        <v>1</v>
      </c>
      <c r="O348" s="102">
        <v>1</v>
      </c>
      <c r="P348" s="102">
        <v>1</v>
      </c>
      <c r="Q348" s="102">
        <v>0</v>
      </c>
      <c r="R348" s="102">
        <v>0</v>
      </c>
      <c r="S348" s="102">
        <v>0</v>
      </c>
      <c r="T348" s="102">
        <v>0</v>
      </c>
      <c r="U348" s="102">
        <v>0</v>
      </c>
      <c r="V348" s="102">
        <v>0</v>
      </c>
      <c r="W348" s="102">
        <v>0</v>
      </c>
      <c r="X348" s="102">
        <v>0</v>
      </c>
      <c r="Y348" s="102">
        <v>0</v>
      </c>
      <c r="Z348" s="102">
        <v>0</v>
      </c>
      <c r="AA348" s="102">
        <v>0</v>
      </c>
      <c r="AB348" s="102">
        <v>0</v>
      </c>
      <c r="AC348" s="102">
        <v>0</v>
      </c>
      <c r="AD348" s="102">
        <v>0</v>
      </c>
      <c r="AE348" s="102">
        <v>0</v>
      </c>
    </row>
    <row r="349" spans="1:31" x14ac:dyDescent="0.2">
      <c r="A349" s="1" t="s">
        <v>526</v>
      </c>
      <c r="B349" t="s">
        <v>522</v>
      </c>
      <c r="C349">
        <v>48</v>
      </c>
      <c r="D349" t="s">
        <v>34</v>
      </c>
      <c r="E349" s="151">
        <v>4478</v>
      </c>
      <c r="G349" s="102">
        <v>0</v>
      </c>
      <c r="H349" s="102">
        <v>0</v>
      </c>
      <c r="I349" s="102">
        <v>0</v>
      </c>
      <c r="J349" s="102">
        <v>0</v>
      </c>
      <c r="K349" s="102">
        <v>0</v>
      </c>
      <c r="L349" s="102">
        <v>0</v>
      </c>
      <c r="M349" s="102">
        <v>0</v>
      </c>
      <c r="N349" s="102">
        <v>0</v>
      </c>
      <c r="O349" s="102">
        <v>0</v>
      </c>
      <c r="P349" s="102">
        <v>0</v>
      </c>
      <c r="Q349" s="102">
        <v>0</v>
      </c>
      <c r="R349" s="102">
        <v>0</v>
      </c>
      <c r="S349" s="102">
        <v>1</v>
      </c>
      <c r="T349" s="102">
        <v>0</v>
      </c>
      <c r="U349" s="102">
        <v>0</v>
      </c>
      <c r="V349" s="102">
        <v>0</v>
      </c>
      <c r="W349" s="102">
        <v>0</v>
      </c>
      <c r="X349" s="102">
        <v>0</v>
      </c>
      <c r="Y349" s="102">
        <v>0</v>
      </c>
      <c r="Z349" s="102">
        <v>0</v>
      </c>
      <c r="AA349" s="102">
        <v>0</v>
      </c>
      <c r="AB349" s="102">
        <v>0</v>
      </c>
      <c r="AC349" s="102">
        <v>0</v>
      </c>
      <c r="AD349" s="102">
        <v>0</v>
      </c>
      <c r="AE349" s="102">
        <v>0</v>
      </c>
    </row>
    <row r="350" spans="1:31" x14ac:dyDescent="0.2">
      <c r="A350" s="1" t="s">
        <v>526</v>
      </c>
      <c r="B350" t="s">
        <v>522</v>
      </c>
      <c r="C350">
        <v>48</v>
      </c>
      <c r="D350" t="s">
        <v>34</v>
      </c>
      <c r="E350" s="151">
        <v>2466</v>
      </c>
      <c r="G350" s="102">
        <v>0</v>
      </c>
      <c r="H350" s="102">
        <v>0</v>
      </c>
      <c r="I350" s="102">
        <v>0</v>
      </c>
      <c r="J350" s="102">
        <v>0</v>
      </c>
      <c r="K350" s="102">
        <v>0</v>
      </c>
      <c r="L350" s="102">
        <v>0</v>
      </c>
      <c r="M350" s="102">
        <v>0</v>
      </c>
      <c r="N350" s="102">
        <v>0</v>
      </c>
      <c r="O350" s="102">
        <v>0</v>
      </c>
      <c r="P350" s="102">
        <v>0</v>
      </c>
      <c r="Q350" s="102">
        <v>0</v>
      </c>
      <c r="R350" s="102">
        <v>0</v>
      </c>
      <c r="S350" s="102">
        <v>0</v>
      </c>
      <c r="T350" s="102">
        <v>1</v>
      </c>
      <c r="U350" s="102">
        <v>1</v>
      </c>
      <c r="V350" s="102">
        <v>0</v>
      </c>
      <c r="W350" s="102">
        <v>0</v>
      </c>
      <c r="X350" s="102">
        <v>0</v>
      </c>
      <c r="Y350" s="102">
        <v>0</v>
      </c>
      <c r="Z350" s="102">
        <v>0</v>
      </c>
      <c r="AA350" s="102">
        <v>0</v>
      </c>
      <c r="AB350" s="102">
        <v>0</v>
      </c>
      <c r="AC350" s="102">
        <v>0</v>
      </c>
      <c r="AD350" s="102">
        <v>0</v>
      </c>
      <c r="AE350" s="102">
        <v>0</v>
      </c>
    </row>
    <row r="351" spans="1:31" x14ac:dyDescent="0.2">
      <c r="A351" s="1" t="s">
        <v>526</v>
      </c>
      <c r="B351" t="s">
        <v>522</v>
      </c>
      <c r="C351">
        <v>48</v>
      </c>
      <c r="D351" t="s">
        <v>34</v>
      </c>
      <c r="E351" s="151">
        <v>4573</v>
      </c>
      <c r="G351" s="102">
        <v>0</v>
      </c>
      <c r="H351" s="102">
        <v>0</v>
      </c>
      <c r="I351" s="102">
        <v>0</v>
      </c>
      <c r="J351" s="102">
        <v>0</v>
      </c>
      <c r="K351" s="102">
        <v>0</v>
      </c>
      <c r="L351" s="102">
        <v>0</v>
      </c>
      <c r="M351" s="102">
        <v>0</v>
      </c>
      <c r="N351" s="102">
        <v>0</v>
      </c>
      <c r="O351" s="102">
        <v>0</v>
      </c>
      <c r="P351" s="102">
        <v>0</v>
      </c>
      <c r="Q351" s="102">
        <v>0</v>
      </c>
      <c r="R351" s="102">
        <v>0</v>
      </c>
      <c r="S351" s="102">
        <v>0</v>
      </c>
      <c r="T351" s="102">
        <v>0</v>
      </c>
      <c r="U351" s="102">
        <v>0</v>
      </c>
      <c r="V351" s="102">
        <v>0</v>
      </c>
      <c r="W351" s="102">
        <v>0</v>
      </c>
      <c r="X351" s="102">
        <v>1</v>
      </c>
      <c r="Y351" s="102">
        <v>1</v>
      </c>
      <c r="Z351" s="102">
        <v>1</v>
      </c>
      <c r="AA351" s="102">
        <v>1</v>
      </c>
      <c r="AB351" s="102">
        <v>0</v>
      </c>
      <c r="AC351" s="102">
        <v>0</v>
      </c>
      <c r="AD351" s="102">
        <v>0</v>
      </c>
      <c r="AE351" s="102">
        <v>0</v>
      </c>
    </row>
    <row r="352" spans="1:31" x14ac:dyDescent="0.2">
      <c r="A352" s="1" t="s">
        <v>526</v>
      </c>
      <c r="B352" t="s">
        <v>522</v>
      </c>
      <c r="C352">
        <v>49</v>
      </c>
      <c r="D352" t="s">
        <v>34</v>
      </c>
      <c r="E352" s="151">
        <v>2349</v>
      </c>
      <c r="G352" s="102">
        <v>0</v>
      </c>
      <c r="H352" s="102">
        <v>1</v>
      </c>
      <c r="I352" s="102">
        <v>1</v>
      </c>
      <c r="J352" s="102">
        <v>1</v>
      </c>
      <c r="K352" s="102">
        <v>1</v>
      </c>
      <c r="L352" s="102">
        <v>0</v>
      </c>
      <c r="M352" s="102">
        <v>0</v>
      </c>
      <c r="N352" s="102">
        <v>0</v>
      </c>
      <c r="O352" s="102">
        <v>0</v>
      </c>
      <c r="P352" s="102">
        <v>0</v>
      </c>
      <c r="Q352" s="102">
        <v>0</v>
      </c>
      <c r="R352" s="102">
        <v>0</v>
      </c>
      <c r="S352" s="102">
        <v>0</v>
      </c>
      <c r="T352" s="102">
        <v>0</v>
      </c>
      <c r="U352" s="102">
        <v>0</v>
      </c>
      <c r="V352" s="102">
        <v>0</v>
      </c>
      <c r="W352" s="102">
        <v>0</v>
      </c>
      <c r="X352" s="102">
        <v>0</v>
      </c>
      <c r="Y352" s="102">
        <v>0</v>
      </c>
      <c r="Z352" s="102">
        <v>0</v>
      </c>
      <c r="AA352" s="102">
        <v>0</v>
      </c>
      <c r="AB352" s="102">
        <v>0</v>
      </c>
      <c r="AC352" s="102">
        <v>0</v>
      </c>
      <c r="AD352" s="102">
        <v>0</v>
      </c>
      <c r="AE352" s="102">
        <v>0</v>
      </c>
    </row>
    <row r="353" spans="1:31" x14ac:dyDescent="0.2">
      <c r="A353" s="1" t="s">
        <v>526</v>
      </c>
      <c r="B353" t="s">
        <v>522</v>
      </c>
      <c r="C353">
        <v>49</v>
      </c>
      <c r="D353" t="s">
        <v>34</v>
      </c>
      <c r="E353" s="151">
        <v>4344</v>
      </c>
      <c r="G353" s="102">
        <v>0</v>
      </c>
      <c r="H353" s="102">
        <v>0</v>
      </c>
      <c r="I353" s="102">
        <v>0</v>
      </c>
      <c r="J353" s="102">
        <v>0</v>
      </c>
      <c r="K353" s="102">
        <v>0</v>
      </c>
      <c r="L353" s="102">
        <v>0</v>
      </c>
      <c r="M353" s="102">
        <v>0</v>
      </c>
      <c r="N353" s="102">
        <v>1</v>
      </c>
      <c r="O353" s="102">
        <v>1</v>
      </c>
      <c r="P353" s="102">
        <v>0</v>
      </c>
      <c r="Q353" s="102">
        <v>0</v>
      </c>
      <c r="R353" s="102">
        <v>0</v>
      </c>
      <c r="S353" s="102">
        <v>0</v>
      </c>
      <c r="T353" s="102">
        <v>0</v>
      </c>
      <c r="U353" s="102">
        <v>0</v>
      </c>
      <c r="V353" s="102">
        <v>0</v>
      </c>
      <c r="W353" s="102">
        <v>0</v>
      </c>
      <c r="X353" s="102">
        <v>0</v>
      </c>
      <c r="Y353" s="102">
        <v>0</v>
      </c>
      <c r="Z353" s="102">
        <v>0</v>
      </c>
      <c r="AA353" s="102">
        <v>0</v>
      </c>
      <c r="AB353" s="102">
        <v>0</v>
      </c>
      <c r="AC353" s="102">
        <v>0</v>
      </c>
      <c r="AD353" s="102">
        <v>0</v>
      </c>
      <c r="AE353" s="102">
        <v>0</v>
      </c>
    </row>
    <row r="354" spans="1:31" x14ac:dyDescent="0.2">
      <c r="A354" s="1" t="s">
        <v>526</v>
      </c>
      <c r="B354" t="s">
        <v>522</v>
      </c>
      <c r="C354">
        <v>49</v>
      </c>
      <c r="D354" t="s">
        <v>34</v>
      </c>
      <c r="E354" s="151">
        <v>2533</v>
      </c>
      <c r="G354" s="102">
        <v>0</v>
      </c>
      <c r="H354" s="102">
        <v>0</v>
      </c>
      <c r="I354" s="102">
        <v>0</v>
      </c>
      <c r="J354" s="102">
        <v>0</v>
      </c>
      <c r="K354" s="102">
        <v>0</v>
      </c>
      <c r="L354" s="102">
        <v>0</v>
      </c>
      <c r="M354" s="102">
        <v>0</v>
      </c>
      <c r="N354" s="102">
        <v>0</v>
      </c>
      <c r="O354" s="102">
        <v>0</v>
      </c>
      <c r="P354" s="102">
        <v>0</v>
      </c>
      <c r="Q354" s="102">
        <v>0</v>
      </c>
      <c r="R354" s="102">
        <v>1</v>
      </c>
      <c r="S354" s="102">
        <v>1</v>
      </c>
      <c r="T354" s="102">
        <v>1</v>
      </c>
      <c r="U354" s="102">
        <v>1</v>
      </c>
      <c r="V354" s="102">
        <v>1</v>
      </c>
      <c r="W354" s="102">
        <v>1</v>
      </c>
      <c r="X354" s="102">
        <v>1</v>
      </c>
      <c r="Y354" s="102">
        <v>0</v>
      </c>
      <c r="Z354" s="102">
        <v>0</v>
      </c>
      <c r="AA354" s="102">
        <v>0</v>
      </c>
      <c r="AB354" s="102">
        <v>0</v>
      </c>
      <c r="AC354" s="102">
        <v>0</v>
      </c>
      <c r="AD354" s="102">
        <v>0</v>
      </c>
      <c r="AE354" s="102">
        <v>0</v>
      </c>
    </row>
    <row r="355" spans="1:31" x14ac:dyDescent="0.2">
      <c r="A355" s="1" t="s">
        <v>526</v>
      </c>
      <c r="B355" t="s">
        <v>522</v>
      </c>
      <c r="C355">
        <v>50</v>
      </c>
      <c r="D355" t="s">
        <v>34</v>
      </c>
      <c r="E355" s="151">
        <v>8599</v>
      </c>
      <c r="G355" s="102">
        <v>0</v>
      </c>
      <c r="H355" s="102">
        <v>0</v>
      </c>
      <c r="I355" s="102">
        <v>0</v>
      </c>
      <c r="J355" s="102">
        <v>1</v>
      </c>
      <c r="K355" s="102">
        <v>1</v>
      </c>
      <c r="L355" s="102">
        <v>1</v>
      </c>
      <c r="M355" s="102">
        <v>1</v>
      </c>
      <c r="N355" s="102">
        <v>1</v>
      </c>
      <c r="O355" s="102">
        <v>1</v>
      </c>
      <c r="P355" s="102">
        <v>1</v>
      </c>
      <c r="Q355" s="102">
        <v>1</v>
      </c>
      <c r="R355" s="102">
        <v>1</v>
      </c>
      <c r="S355" s="102">
        <v>1</v>
      </c>
      <c r="T355" s="102">
        <v>1</v>
      </c>
      <c r="U355" s="102">
        <v>1</v>
      </c>
      <c r="V355" s="102">
        <v>1</v>
      </c>
      <c r="W355" s="102">
        <v>1</v>
      </c>
      <c r="X355" s="102">
        <v>1</v>
      </c>
      <c r="Y355" s="102">
        <v>1</v>
      </c>
      <c r="Z355" s="102">
        <v>1</v>
      </c>
      <c r="AA355" s="102">
        <v>1</v>
      </c>
      <c r="AB355" s="102">
        <v>0</v>
      </c>
      <c r="AC355" s="102">
        <v>0</v>
      </c>
      <c r="AD355" s="102">
        <v>0</v>
      </c>
      <c r="AE355" s="102">
        <v>0</v>
      </c>
    </row>
    <row r="356" spans="1:31" x14ac:dyDescent="0.2">
      <c r="A356" s="1" t="s">
        <v>526</v>
      </c>
      <c r="B356" t="s">
        <v>522</v>
      </c>
      <c r="C356">
        <v>51</v>
      </c>
      <c r="D356" t="s">
        <v>48</v>
      </c>
      <c r="E356" s="151">
        <v>8996</v>
      </c>
      <c r="G356" s="102">
        <v>0</v>
      </c>
      <c r="H356" s="102">
        <v>0</v>
      </c>
      <c r="I356" s="102">
        <v>0</v>
      </c>
      <c r="J356" s="102">
        <v>0</v>
      </c>
      <c r="K356" s="102">
        <v>0</v>
      </c>
      <c r="L356" s="102">
        <v>0</v>
      </c>
      <c r="M356" s="102">
        <v>0</v>
      </c>
      <c r="N356" s="102">
        <v>1</v>
      </c>
      <c r="O356" s="102">
        <v>1</v>
      </c>
      <c r="P356" s="102">
        <v>1</v>
      </c>
      <c r="Q356" s="102">
        <v>1</v>
      </c>
      <c r="R356" s="102">
        <v>1</v>
      </c>
      <c r="S356" s="102">
        <v>1</v>
      </c>
      <c r="T356" s="102">
        <v>1</v>
      </c>
      <c r="U356" s="102">
        <v>0</v>
      </c>
      <c r="V356" s="102">
        <v>0</v>
      </c>
      <c r="W356" s="102">
        <v>0</v>
      </c>
      <c r="X356" s="102">
        <v>0</v>
      </c>
      <c r="Y356" s="102">
        <v>0</v>
      </c>
      <c r="Z356" s="102">
        <v>0</v>
      </c>
      <c r="AA356" s="102">
        <v>0</v>
      </c>
      <c r="AB356" s="102">
        <v>0</v>
      </c>
      <c r="AC356" s="102">
        <v>0</v>
      </c>
      <c r="AD356" s="102">
        <v>0</v>
      </c>
      <c r="AE356" s="102">
        <v>0</v>
      </c>
    </row>
    <row r="357" spans="1:31" x14ac:dyDescent="0.2">
      <c r="A357" s="1" t="s">
        <v>526</v>
      </c>
      <c r="B357" t="s">
        <v>522</v>
      </c>
      <c r="C357">
        <v>51</v>
      </c>
      <c r="D357" t="s">
        <v>48</v>
      </c>
      <c r="E357" s="151">
        <v>253</v>
      </c>
      <c r="G357" s="102">
        <v>0</v>
      </c>
      <c r="H357" s="102">
        <v>0</v>
      </c>
      <c r="I357" s="102">
        <v>0</v>
      </c>
      <c r="J357" s="102">
        <v>0</v>
      </c>
      <c r="K357" s="102">
        <v>0</v>
      </c>
      <c r="L357" s="102">
        <v>0</v>
      </c>
      <c r="M357" s="102">
        <v>0</v>
      </c>
      <c r="N357" s="102">
        <v>0</v>
      </c>
      <c r="O357" s="102">
        <v>0</v>
      </c>
      <c r="P357" s="102">
        <v>0</v>
      </c>
      <c r="Q357" s="102">
        <v>0</v>
      </c>
      <c r="R357" s="102">
        <v>0</v>
      </c>
      <c r="S357" s="102">
        <v>0</v>
      </c>
      <c r="T357" s="102">
        <v>0</v>
      </c>
      <c r="U357" s="102">
        <v>1</v>
      </c>
      <c r="V357" s="102">
        <v>0</v>
      </c>
      <c r="W357" s="102">
        <v>0</v>
      </c>
      <c r="X357" s="102">
        <v>0</v>
      </c>
      <c r="Y357" s="102">
        <v>0</v>
      </c>
      <c r="Z357" s="102">
        <v>0</v>
      </c>
      <c r="AA357" s="102">
        <v>0</v>
      </c>
      <c r="AB357" s="102">
        <v>0</v>
      </c>
      <c r="AC357" s="102">
        <v>0</v>
      </c>
      <c r="AD357" s="102">
        <v>0</v>
      </c>
      <c r="AE357" s="102">
        <v>0</v>
      </c>
    </row>
    <row r="358" spans="1:31" x14ac:dyDescent="0.2">
      <c r="A358" s="1" t="s">
        <v>526</v>
      </c>
      <c r="B358" t="s">
        <v>522</v>
      </c>
      <c r="C358">
        <v>51</v>
      </c>
      <c r="D358" t="s">
        <v>48</v>
      </c>
      <c r="E358" s="151">
        <v>6575</v>
      </c>
      <c r="G358" s="102">
        <v>0</v>
      </c>
      <c r="H358" s="102">
        <v>0</v>
      </c>
      <c r="I358" s="102">
        <v>0</v>
      </c>
      <c r="J358" s="102">
        <v>0</v>
      </c>
      <c r="K358" s="102">
        <v>0</v>
      </c>
      <c r="L358" s="102">
        <v>0</v>
      </c>
      <c r="M358" s="102">
        <v>0</v>
      </c>
      <c r="N358" s="102">
        <v>0</v>
      </c>
      <c r="O358" s="102">
        <v>0</v>
      </c>
      <c r="P358" s="102">
        <v>0</v>
      </c>
      <c r="Q358" s="102">
        <v>0</v>
      </c>
      <c r="R358" s="102">
        <v>0</v>
      </c>
      <c r="S358" s="102">
        <v>0</v>
      </c>
      <c r="T358" s="102">
        <v>0</v>
      </c>
      <c r="U358" s="102">
        <v>0</v>
      </c>
      <c r="V358" s="102">
        <v>0</v>
      </c>
      <c r="W358" s="102">
        <v>0</v>
      </c>
      <c r="X358" s="102">
        <v>0</v>
      </c>
      <c r="Y358" s="102">
        <v>0</v>
      </c>
      <c r="Z358" s="102">
        <v>0</v>
      </c>
      <c r="AA358" s="102">
        <v>1</v>
      </c>
      <c r="AB358" s="102">
        <v>0</v>
      </c>
      <c r="AC358" s="102">
        <v>0</v>
      </c>
      <c r="AD358" s="102">
        <v>0</v>
      </c>
      <c r="AE358" s="102">
        <v>0</v>
      </c>
    </row>
    <row r="359" spans="1:31" x14ac:dyDescent="0.2">
      <c r="A359" s="1" t="s">
        <v>526</v>
      </c>
      <c r="B359" t="s">
        <v>522</v>
      </c>
      <c r="C359">
        <v>52</v>
      </c>
      <c r="D359" t="s">
        <v>34</v>
      </c>
      <c r="E359" s="151">
        <v>1835</v>
      </c>
      <c r="G359" s="102">
        <v>0</v>
      </c>
      <c r="H359" s="102">
        <v>0</v>
      </c>
      <c r="I359" s="102">
        <v>0</v>
      </c>
      <c r="J359" s="102">
        <v>0</v>
      </c>
      <c r="K359" s="102">
        <v>0</v>
      </c>
      <c r="L359" s="102">
        <v>0</v>
      </c>
      <c r="M359" s="102">
        <v>0</v>
      </c>
      <c r="N359" s="102">
        <v>0</v>
      </c>
      <c r="O359" s="102">
        <v>1</v>
      </c>
      <c r="P359" s="102">
        <v>1</v>
      </c>
      <c r="Q359" s="102">
        <v>1</v>
      </c>
      <c r="R359" s="102">
        <v>0</v>
      </c>
      <c r="S359" s="102">
        <v>0</v>
      </c>
      <c r="T359" s="102">
        <v>0</v>
      </c>
      <c r="U359" s="102">
        <v>0</v>
      </c>
      <c r="V359" s="102">
        <v>0</v>
      </c>
      <c r="W359" s="102">
        <v>0</v>
      </c>
      <c r="X359" s="102">
        <v>0</v>
      </c>
      <c r="Y359" s="102">
        <v>0</v>
      </c>
      <c r="Z359" s="102">
        <v>0</v>
      </c>
      <c r="AA359" s="102">
        <v>0</v>
      </c>
      <c r="AB359" s="102">
        <v>0</v>
      </c>
      <c r="AC359" s="102">
        <v>0</v>
      </c>
      <c r="AD359" s="102">
        <v>0</v>
      </c>
      <c r="AE359" s="102">
        <v>0</v>
      </c>
    </row>
    <row r="360" spans="1:31" x14ac:dyDescent="0.2">
      <c r="A360" s="1" t="s">
        <v>526</v>
      </c>
      <c r="B360" t="s">
        <v>522</v>
      </c>
      <c r="C360">
        <v>52</v>
      </c>
      <c r="D360" t="s">
        <v>34</v>
      </c>
      <c r="E360" s="151">
        <v>2369</v>
      </c>
      <c r="G360" s="102">
        <v>0</v>
      </c>
      <c r="H360" s="102">
        <v>0</v>
      </c>
      <c r="I360" s="102">
        <v>0</v>
      </c>
      <c r="J360" s="102">
        <v>0</v>
      </c>
      <c r="K360" s="102">
        <v>0</v>
      </c>
      <c r="L360" s="102">
        <v>0</v>
      </c>
      <c r="M360" s="102">
        <v>0</v>
      </c>
      <c r="N360" s="102">
        <v>0</v>
      </c>
      <c r="O360" s="102">
        <v>0</v>
      </c>
      <c r="P360" s="102">
        <v>0</v>
      </c>
      <c r="Q360" s="102">
        <v>0</v>
      </c>
      <c r="R360" s="102">
        <v>1</v>
      </c>
      <c r="S360" s="102">
        <v>1</v>
      </c>
      <c r="T360" s="102">
        <v>1</v>
      </c>
      <c r="U360" s="102">
        <v>1</v>
      </c>
      <c r="V360" s="102">
        <v>1</v>
      </c>
      <c r="W360" s="102">
        <v>1</v>
      </c>
      <c r="X360" s="102">
        <v>1</v>
      </c>
      <c r="Y360" s="102">
        <v>1</v>
      </c>
      <c r="Z360" s="102">
        <v>1</v>
      </c>
      <c r="AA360" s="102">
        <v>0</v>
      </c>
      <c r="AB360" s="102">
        <v>0</v>
      </c>
      <c r="AC360" s="102">
        <v>0</v>
      </c>
      <c r="AD360" s="102">
        <v>0</v>
      </c>
      <c r="AE360" s="102">
        <v>0</v>
      </c>
    </row>
    <row r="361" spans="1:31" x14ac:dyDescent="0.2">
      <c r="A361" s="212" t="s">
        <v>526</v>
      </c>
      <c r="B361" s="151" t="s">
        <v>522</v>
      </c>
      <c r="C361" s="151">
        <v>53</v>
      </c>
      <c r="D361" s="151" t="s">
        <v>34</v>
      </c>
      <c r="E361" s="151">
        <v>2249</v>
      </c>
      <c r="G361" s="102">
        <v>0</v>
      </c>
      <c r="H361" s="102">
        <v>0</v>
      </c>
      <c r="I361" s="102">
        <v>0</v>
      </c>
      <c r="J361" s="102">
        <v>0</v>
      </c>
      <c r="K361" s="102">
        <v>0</v>
      </c>
      <c r="L361" s="102">
        <v>0</v>
      </c>
      <c r="M361" s="102">
        <v>0</v>
      </c>
      <c r="N361" s="102">
        <v>1</v>
      </c>
      <c r="O361" s="102">
        <v>1</v>
      </c>
      <c r="P361" s="102">
        <v>1</v>
      </c>
      <c r="Q361" s="102">
        <v>1</v>
      </c>
      <c r="R361" s="102">
        <v>1</v>
      </c>
      <c r="S361" s="102">
        <v>1</v>
      </c>
      <c r="T361" s="102">
        <v>1</v>
      </c>
      <c r="U361" s="102">
        <v>1</v>
      </c>
      <c r="V361" s="102">
        <v>1</v>
      </c>
      <c r="W361" s="102">
        <v>1</v>
      </c>
      <c r="X361" s="102">
        <v>1</v>
      </c>
      <c r="Y361" s="102">
        <v>1</v>
      </c>
      <c r="Z361" s="102">
        <v>1</v>
      </c>
      <c r="AA361" s="102">
        <v>1</v>
      </c>
      <c r="AB361" s="102">
        <v>0</v>
      </c>
      <c r="AC361" s="102">
        <v>0</v>
      </c>
      <c r="AD361" s="102">
        <v>0</v>
      </c>
      <c r="AE361" s="102">
        <v>0</v>
      </c>
    </row>
    <row r="362" spans="1:31" x14ac:dyDescent="0.2">
      <c r="A362" s="1" t="s">
        <v>526</v>
      </c>
      <c r="B362" t="s">
        <v>522</v>
      </c>
      <c r="C362">
        <v>54</v>
      </c>
      <c r="D362" t="s">
        <v>34</v>
      </c>
      <c r="E362" s="151">
        <v>2249</v>
      </c>
      <c r="G362" s="102">
        <v>0</v>
      </c>
      <c r="H362" s="102">
        <v>0</v>
      </c>
      <c r="I362" s="102">
        <v>0</v>
      </c>
      <c r="J362" s="102">
        <v>0</v>
      </c>
      <c r="K362" s="102">
        <v>0</v>
      </c>
      <c r="L362" s="102">
        <v>0</v>
      </c>
      <c r="M362" s="102">
        <v>0</v>
      </c>
      <c r="N362" s="102">
        <v>1</v>
      </c>
      <c r="O362" s="102">
        <v>1</v>
      </c>
      <c r="P362" s="102">
        <v>1</v>
      </c>
      <c r="Q362" s="102">
        <v>1</v>
      </c>
      <c r="R362" s="102">
        <v>1</v>
      </c>
      <c r="S362" s="102">
        <v>1</v>
      </c>
      <c r="T362" s="102">
        <v>1</v>
      </c>
      <c r="U362" s="102">
        <v>1</v>
      </c>
      <c r="V362" s="102">
        <v>1</v>
      </c>
      <c r="W362" s="102">
        <v>1</v>
      </c>
      <c r="X362" s="102">
        <v>1</v>
      </c>
      <c r="Y362" s="102">
        <v>1</v>
      </c>
      <c r="Z362" s="102">
        <v>1</v>
      </c>
      <c r="AA362" s="102">
        <v>1</v>
      </c>
      <c r="AB362" s="102">
        <v>0</v>
      </c>
      <c r="AC362" s="102">
        <v>0</v>
      </c>
      <c r="AD362" s="102">
        <v>0</v>
      </c>
      <c r="AE362" s="102">
        <v>0</v>
      </c>
    </row>
    <row r="363" spans="1:31" x14ac:dyDescent="0.2">
      <c r="A363" s="1" t="s">
        <v>526</v>
      </c>
      <c r="B363" t="s">
        <v>522</v>
      </c>
      <c r="C363">
        <v>55</v>
      </c>
      <c r="D363" t="s">
        <v>34</v>
      </c>
      <c r="E363" s="151">
        <v>2965</v>
      </c>
      <c r="G363" s="102">
        <v>1</v>
      </c>
      <c r="H363" s="102">
        <v>1</v>
      </c>
      <c r="I363" s="102">
        <v>1</v>
      </c>
      <c r="J363" s="102">
        <v>1</v>
      </c>
      <c r="K363" s="102">
        <v>1</v>
      </c>
      <c r="L363" s="102">
        <v>1</v>
      </c>
      <c r="M363" s="102">
        <v>1</v>
      </c>
      <c r="N363" s="102">
        <v>1</v>
      </c>
      <c r="O363" s="102">
        <v>1</v>
      </c>
      <c r="P363" s="102">
        <v>0</v>
      </c>
      <c r="Q363" s="102">
        <v>0</v>
      </c>
      <c r="R363" s="102">
        <v>0</v>
      </c>
      <c r="S363" s="102">
        <v>0</v>
      </c>
      <c r="T363" s="102">
        <v>0</v>
      </c>
      <c r="U363" s="102">
        <v>0</v>
      </c>
      <c r="V363" s="102">
        <v>0</v>
      </c>
      <c r="W363" s="102">
        <v>0</v>
      </c>
      <c r="X363" s="102">
        <v>0</v>
      </c>
      <c r="Y363" s="102">
        <v>0</v>
      </c>
      <c r="Z363" s="102">
        <v>0</v>
      </c>
      <c r="AA363" s="102">
        <v>0</v>
      </c>
      <c r="AB363" s="102">
        <v>0</v>
      </c>
      <c r="AC363" s="102">
        <v>0</v>
      </c>
      <c r="AD363" s="102">
        <v>0</v>
      </c>
      <c r="AE363" s="102">
        <v>0</v>
      </c>
    </row>
    <row r="364" spans="1:31" x14ac:dyDescent="0.2">
      <c r="A364" s="1" t="s">
        <v>526</v>
      </c>
      <c r="B364" t="s">
        <v>522</v>
      </c>
      <c r="C364">
        <v>55</v>
      </c>
      <c r="D364" t="s">
        <v>34</v>
      </c>
      <c r="E364" s="151">
        <v>1847</v>
      </c>
      <c r="G364" s="102">
        <v>0</v>
      </c>
      <c r="H364" s="102">
        <v>0</v>
      </c>
      <c r="I364" s="102">
        <v>0</v>
      </c>
      <c r="J364" s="102">
        <v>0</v>
      </c>
      <c r="K364" s="102">
        <v>0</v>
      </c>
      <c r="L364" s="102">
        <v>0</v>
      </c>
      <c r="M364" s="102">
        <v>0</v>
      </c>
      <c r="N364" s="102">
        <v>0</v>
      </c>
      <c r="O364" s="102">
        <v>0</v>
      </c>
      <c r="P364" s="102">
        <v>0</v>
      </c>
      <c r="Q364" s="102">
        <v>0</v>
      </c>
      <c r="R364" s="102">
        <v>1</v>
      </c>
      <c r="S364" s="102">
        <v>1</v>
      </c>
      <c r="T364" s="102">
        <v>1</v>
      </c>
      <c r="U364" s="102">
        <v>1</v>
      </c>
      <c r="V364" s="102">
        <v>1</v>
      </c>
      <c r="W364" s="102">
        <v>1</v>
      </c>
      <c r="X364" s="102">
        <v>0</v>
      </c>
      <c r="Y364" s="102">
        <v>0</v>
      </c>
      <c r="Z364" s="102">
        <v>0</v>
      </c>
      <c r="AA364" s="102">
        <v>0</v>
      </c>
      <c r="AB364" s="102">
        <v>0</v>
      </c>
      <c r="AC364" s="102">
        <v>0</v>
      </c>
      <c r="AD364" s="102">
        <v>0</v>
      </c>
      <c r="AE364" s="102">
        <v>0</v>
      </c>
    </row>
    <row r="365" spans="1:31" x14ac:dyDescent="0.2">
      <c r="A365" s="1" t="s">
        <v>526</v>
      </c>
      <c r="B365" t="s">
        <v>522</v>
      </c>
      <c r="C365">
        <v>55</v>
      </c>
      <c r="D365" t="s">
        <v>34</v>
      </c>
      <c r="E365" s="151">
        <v>2965</v>
      </c>
      <c r="G365" s="102">
        <v>0</v>
      </c>
      <c r="H365" s="102">
        <v>0</v>
      </c>
      <c r="I365" s="102">
        <v>0</v>
      </c>
      <c r="J365" s="102">
        <v>0</v>
      </c>
      <c r="K365" s="102">
        <v>0</v>
      </c>
      <c r="L365" s="102">
        <v>0</v>
      </c>
      <c r="M365" s="102">
        <v>0</v>
      </c>
      <c r="N365" s="102">
        <v>0</v>
      </c>
      <c r="O365" s="102">
        <v>0</v>
      </c>
      <c r="P365" s="102">
        <v>0</v>
      </c>
      <c r="Q365" s="102">
        <v>0</v>
      </c>
      <c r="R365" s="102">
        <v>0</v>
      </c>
      <c r="S365" s="102">
        <v>0</v>
      </c>
      <c r="T365" s="102">
        <v>0</v>
      </c>
      <c r="U365" s="102">
        <v>0</v>
      </c>
      <c r="V365" s="102">
        <v>0</v>
      </c>
      <c r="W365" s="102">
        <v>0</v>
      </c>
      <c r="X365" s="102">
        <v>1</v>
      </c>
      <c r="Y365" s="102">
        <v>1</v>
      </c>
      <c r="Z365" s="102">
        <v>1</v>
      </c>
      <c r="AA365" s="102">
        <v>1</v>
      </c>
      <c r="AB365" s="102">
        <v>1</v>
      </c>
      <c r="AC365" s="102">
        <v>1</v>
      </c>
      <c r="AD365" s="102">
        <v>1</v>
      </c>
      <c r="AE365" s="102">
        <v>1</v>
      </c>
    </row>
    <row r="366" spans="1:31" x14ac:dyDescent="0.2">
      <c r="A366" s="1" t="s">
        <v>526</v>
      </c>
      <c r="B366" t="s">
        <v>522</v>
      </c>
      <c r="C366">
        <v>56</v>
      </c>
      <c r="D366" t="s">
        <v>34</v>
      </c>
      <c r="E366" s="151" t="s">
        <v>525</v>
      </c>
      <c r="G366" s="102">
        <v>1</v>
      </c>
      <c r="H366" s="102">
        <v>1</v>
      </c>
      <c r="I366" s="102">
        <v>1</v>
      </c>
      <c r="J366" s="102">
        <v>1</v>
      </c>
      <c r="K366" s="102">
        <v>1</v>
      </c>
      <c r="L366" s="102">
        <v>1</v>
      </c>
      <c r="M366" s="102">
        <v>1</v>
      </c>
      <c r="N366" s="102">
        <v>1</v>
      </c>
      <c r="O366" s="102">
        <v>1</v>
      </c>
      <c r="P366" s="102">
        <v>1</v>
      </c>
      <c r="Q366" s="102">
        <v>1</v>
      </c>
      <c r="R366" s="102">
        <v>1</v>
      </c>
      <c r="S366" s="102">
        <v>1</v>
      </c>
      <c r="T366" s="102">
        <v>1</v>
      </c>
      <c r="U366" s="102">
        <v>1</v>
      </c>
      <c r="V366" s="102">
        <v>1</v>
      </c>
      <c r="W366" s="102">
        <v>1</v>
      </c>
      <c r="X366" s="102">
        <v>1</v>
      </c>
      <c r="Y366" s="102">
        <v>1</v>
      </c>
      <c r="Z366" s="102">
        <v>1</v>
      </c>
      <c r="AA366" s="102">
        <v>1</v>
      </c>
      <c r="AB366" s="102">
        <v>1</v>
      </c>
      <c r="AC366" s="102">
        <v>1</v>
      </c>
      <c r="AD366" s="102">
        <v>1</v>
      </c>
      <c r="AE366" s="102">
        <v>1</v>
      </c>
    </row>
    <row r="367" spans="1:31" x14ac:dyDescent="0.2">
      <c r="A367" s="1" t="s">
        <v>526</v>
      </c>
      <c r="B367" t="s">
        <v>522</v>
      </c>
      <c r="C367">
        <v>57</v>
      </c>
      <c r="D367" t="s">
        <v>34</v>
      </c>
      <c r="G367" s="102">
        <v>0</v>
      </c>
      <c r="H367" s="102">
        <v>0</v>
      </c>
      <c r="I367" s="102">
        <v>0</v>
      </c>
      <c r="J367" s="102">
        <v>0</v>
      </c>
      <c r="K367" s="102">
        <v>0</v>
      </c>
      <c r="L367" s="102">
        <v>0</v>
      </c>
      <c r="M367" s="102">
        <v>0</v>
      </c>
      <c r="N367" s="102">
        <v>0</v>
      </c>
      <c r="O367" s="102">
        <v>0</v>
      </c>
      <c r="P367" s="102">
        <v>0</v>
      </c>
      <c r="Q367" s="102">
        <v>0</v>
      </c>
      <c r="R367" s="102">
        <v>0</v>
      </c>
      <c r="S367" s="102">
        <v>0</v>
      </c>
      <c r="T367" s="102">
        <v>0</v>
      </c>
      <c r="U367" s="102">
        <v>0</v>
      </c>
      <c r="V367" s="102">
        <v>0</v>
      </c>
      <c r="W367" s="102">
        <v>0</v>
      </c>
      <c r="X367" s="102">
        <v>0</v>
      </c>
      <c r="Y367" s="102">
        <v>0</v>
      </c>
      <c r="Z367" s="102">
        <v>0</v>
      </c>
      <c r="AA367" s="102">
        <v>0</v>
      </c>
      <c r="AB367" s="102">
        <v>0</v>
      </c>
      <c r="AC367" s="102">
        <v>0</v>
      </c>
      <c r="AD367" s="102">
        <v>0</v>
      </c>
      <c r="AE367" s="102">
        <v>0</v>
      </c>
    </row>
    <row r="368" spans="1:31" x14ac:dyDescent="0.2">
      <c r="A368" s="1" t="s">
        <v>126</v>
      </c>
      <c r="B368" t="s">
        <v>57</v>
      </c>
      <c r="C368">
        <v>1</v>
      </c>
      <c r="D368" t="s">
        <v>48</v>
      </c>
      <c r="E368" s="151" t="s">
        <v>356</v>
      </c>
      <c r="F368" t="s">
        <v>179</v>
      </c>
      <c r="G368" s="102">
        <v>0</v>
      </c>
      <c r="H368" s="102">
        <v>0</v>
      </c>
      <c r="I368" s="102">
        <v>0</v>
      </c>
      <c r="J368" s="102">
        <v>0</v>
      </c>
      <c r="K368" s="102">
        <v>0</v>
      </c>
      <c r="L368" s="102">
        <v>1</v>
      </c>
      <c r="M368" s="102">
        <v>1</v>
      </c>
      <c r="N368" s="102">
        <v>1</v>
      </c>
      <c r="O368" s="102">
        <v>1</v>
      </c>
      <c r="P368" s="102">
        <v>1</v>
      </c>
      <c r="Q368" s="102">
        <v>1</v>
      </c>
      <c r="R368" s="102">
        <v>1</v>
      </c>
      <c r="S368" s="102">
        <v>1</v>
      </c>
      <c r="T368" s="102">
        <v>1</v>
      </c>
      <c r="U368" s="102">
        <v>1</v>
      </c>
      <c r="V368" s="102">
        <v>1</v>
      </c>
      <c r="W368" s="102">
        <v>1</v>
      </c>
      <c r="X368" s="102">
        <v>1</v>
      </c>
      <c r="Y368" s="102">
        <v>1</v>
      </c>
      <c r="Z368" s="102">
        <v>1</v>
      </c>
      <c r="AA368" s="102">
        <v>1</v>
      </c>
      <c r="AB368" s="102">
        <v>1</v>
      </c>
      <c r="AC368" s="102">
        <v>0</v>
      </c>
      <c r="AD368" s="102">
        <v>0</v>
      </c>
      <c r="AE368" s="135">
        <v>1</v>
      </c>
    </row>
    <row r="369" spans="1:31" x14ac:dyDescent="0.2">
      <c r="A369" s="1" t="s">
        <v>126</v>
      </c>
      <c r="B369" t="s">
        <v>57</v>
      </c>
      <c r="C369">
        <v>2</v>
      </c>
      <c r="D369" t="s">
        <v>48</v>
      </c>
      <c r="E369" s="151" t="s">
        <v>88</v>
      </c>
      <c r="F369" t="s">
        <v>179</v>
      </c>
      <c r="G369" s="102">
        <v>0</v>
      </c>
      <c r="H369" s="102">
        <v>0</v>
      </c>
      <c r="I369" s="102">
        <v>0</v>
      </c>
      <c r="J369" s="102">
        <v>0</v>
      </c>
      <c r="K369" s="102">
        <v>1</v>
      </c>
      <c r="L369" s="102">
        <v>1</v>
      </c>
      <c r="M369" s="102">
        <v>0</v>
      </c>
      <c r="N369" s="102">
        <v>0</v>
      </c>
      <c r="O369" s="102">
        <v>0</v>
      </c>
      <c r="P369" s="102">
        <v>0</v>
      </c>
      <c r="Q369" s="102">
        <v>0</v>
      </c>
      <c r="R369" s="102">
        <v>0</v>
      </c>
      <c r="S369" s="102">
        <v>0</v>
      </c>
      <c r="T369" s="102">
        <v>0</v>
      </c>
      <c r="U369" s="102">
        <v>0</v>
      </c>
      <c r="V369" s="102">
        <v>0</v>
      </c>
      <c r="W369" s="102">
        <v>0</v>
      </c>
      <c r="X369" s="102">
        <v>0</v>
      </c>
      <c r="Y369" s="102">
        <v>0</v>
      </c>
      <c r="Z369" s="102">
        <v>0</v>
      </c>
      <c r="AA369" s="102">
        <v>0</v>
      </c>
      <c r="AB369" s="102">
        <v>0</v>
      </c>
      <c r="AC369" s="102">
        <v>0</v>
      </c>
      <c r="AD369" s="102">
        <v>0</v>
      </c>
      <c r="AE369" s="135">
        <v>0</v>
      </c>
    </row>
    <row r="370" spans="1:31" x14ac:dyDescent="0.2">
      <c r="A370" s="1" t="s">
        <v>126</v>
      </c>
      <c r="B370" t="s">
        <v>57</v>
      </c>
      <c r="C370">
        <v>2</v>
      </c>
      <c r="D370" t="s">
        <v>48</v>
      </c>
      <c r="E370" s="151" t="s">
        <v>357</v>
      </c>
      <c r="F370" t="s">
        <v>179</v>
      </c>
      <c r="G370" s="102">
        <v>0</v>
      </c>
      <c r="H370" s="102">
        <v>0</v>
      </c>
      <c r="I370" s="102">
        <v>0</v>
      </c>
      <c r="J370" s="102">
        <v>0</v>
      </c>
      <c r="K370" s="102">
        <v>0</v>
      </c>
      <c r="L370" s="102">
        <v>0</v>
      </c>
      <c r="M370" s="102">
        <v>1</v>
      </c>
      <c r="N370" s="102">
        <v>0</v>
      </c>
      <c r="O370" s="102">
        <v>0</v>
      </c>
      <c r="P370" s="102">
        <v>0</v>
      </c>
      <c r="Q370" s="102">
        <v>0</v>
      </c>
      <c r="R370" s="102">
        <v>0</v>
      </c>
      <c r="S370" s="102">
        <v>0</v>
      </c>
      <c r="T370" s="102">
        <v>0</v>
      </c>
      <c r="U370" s="102">
        <v>0</v>
      </c>
      <c r="V370" s="102">
        <v>0</v>
      </c>
      <c r="W370" s="102">
        <v>0</v>
      </c>
      <c r="X370" s="102">
        <v>0</v>
      </c>
      <c r="Y370" s="102">
        <v>0</v>
      </c>
      <c r="Z370" s="102">
        <v>0</v>
      </c>
      <c r="AA370" s="102">
        <v>0</v>
      </c>
      <c r="AB370" s="102">
        <v>0</v>
      </c>
      <c r="AC370" s="102">
        <v>0</v>
      </c>
      <c r="AD370" s="102">
        <v>0</v>
      </c>
      <c r="AE370" s="135">
        <v>0</v>
      </c>
    </row>
    <row r="371" spans="1:31" x14ac:dyDescent="0.2">
      <c r="A371" s="1" t="s">
        <v>126</v>
      </c>
      <c r="B371" t="s">
        <v>57</v>
      </c>
      <c r="C371">
        <v>2</v>
      </c>
      <c r="D371" t="s">
        <v>48</v>
      </c>
      <c r="E371" s="151" t="s">
        <v>163</v>
      </c>
      <c r="F371" t="s">
        <v>179</v>
      </c>
      <c r="G371" s="102">
        <v>0</v>
      </c>
      <c r="H371" s="102">
        <v>0</v>
      </c>
      <c r="I371" s="102">
        <v>0</v>
      </c>
      <c r="J371" s="102">
        <v>0</v>
      </c>
      <c r="K371" s="102">
        <v>0</v>
      </c>
      <c r="L371" s="102">
        <v>0</v>
      </c>
      <c r="M371" s="102">
        <v>0</v>
      </c>
      <c r="N371" s="102">
        <v>0</v>
      </c>
      <c r="O371" s="102">
        <v>0</v>
      </c>
      <c r="P371" s="102">
        <v>0</v>
      </c>
      <c r="Q371" s="102">
        <v>0</v>
      </c>
      <c r="R371" s="102">
        <v>0</v>
      </c>
      <c r="S371" s="102">
        <v>1</v>
      </c>
      <c r="T371" s="102">
        <v>0</v>
      </c>
      <c r="U371" s="102">
        <v>0</v>
      </c>
      <c r="V371" s="102">
        <v>0</v>
      </c>
      <c r="W371" s="102">
        <v>0</v>
      </c>
      <c r="X371" s="102">
        <v>0</v>
      </c>
      <c r="Y371" s="102">
        <v>0</v>
      </c>
      <c r="Z371" s="102">
        <v>0</v>
      </c>
      <c r="AA371" s="102">
        <v>0</v>
      </c>
      <c r="AB371" s="102">
        <v>0</v>
      </c>
      <c r="AC371" s="102">
        <v>0</v>
      </c>
      <c r="AD371" s="102">
        <v>0</v>
      </c>
      <c r="AE371" s="135">
        <v>1</v>
      </c>
    </row>
    <row r="372" spans="1:31" x14ac:dyDescent="0.2">
      <c r="A372" s="1" t="s">
        <v>126</v>
      </c>
      <c r="B372" t="s">
        <v>57</v>
      </c>
      <c r="C372">
        <v>2</v>
      </c>
      <c r="D372" t="s">
        <v>48</v>
      </c>
      <c r="E372" s="151" t="s">
        <v>358</v>
      </c>
      <c r="F372" t="s">
        <v>179</v>
      </c>
      <c r="G372" s="102">
        <v>0</v>
      </c>
      <c r="H372" s="102">
        <v>0</v>
      </c>
      <c r="I372" s="102">
        <v>0</v>
      </c>
      <c r="J372" s="102">
        <v>0</v>
      </c>
      <c r="K372" s="102">
        <v>0</v>
      </c>
      <c r="L372" s="102">
        <v>0</v>
      </c>
      <c r="M372" s="102">
        <v>0</v>
      </c>
      <c r="N372" s="102">
        <v>0</v>
      </c>
      <c r="O372" s="102">
        <v>0</v>
      </c>
      <c r="P372" s="102">
        <v>0</v>
      </c>
      <c r="Q372" s="102">
        <v>0</v>
      </c>
      <c r="R372" s="102">
        <v>0</v>
      </c>
      <c r="S372" s="102">
        <v>0</v>
      </c>
      <c r="T372" s="102">
        <v>1</v>
      </c>
      <c r="U372" s="102">
        <v>0</v>
      </c>
      <c r="V372" s="102">
        <v>0</v>
      </c>
      <c r="W372" s="102">
        <v>0</v>
      </c>
      <c r="X372" s="102">
        <v>0</v>
      </c>
      <c r="Y372" s="102">
        <v>0</v>
      </c>
      <c r="Z372" s="102">
        <v>0</v>
      </c>
      <c r="AA372" s="102">
        <v>0</v>
      </c>
      <c r="AB372" s="102">
        <v>0</v>
      </c>
      <c r="AC372" s="102">
        <v>0</v>
      </c>
      <c r="AD372" s="102">
        <v>0</v>
      </c>
      <c r="AE372" s="135">
        <v>0</v>
      </c>
    </row>
    <row r="373" spans="1:31" x14ac:dyDescent="0.2">
      <c r="A373" s="1" t="s">
        <v>126</v>
      </c>
      <c r="B373" t="s">
        <v>57</v>
      </c>
      <c r="C373">
        <v>2</v>
      </c>
      <c r="D373" t="s">
        <v>48</v>
      </c>
      <c r="E373" s="151" t="s">
        <v>359</v>
      </c>
      <c r="F373" t="s">
        <v>179</v>
      </c>
      <c r="G373" s="102">
        <v>0</v>
      </c>
      <c r="H373" s="102">
        <v>0</v>
      </c>
      <c r="I373" s="102">
        <v>0</v>
      </c>
      <c r="J373" s="102">
        <v>0</v>
      </c>
      <c r="K373" s="102">
        <v>0</v>
      </c>
      <c r="L373" s="102">
        <v>0</v>
      </c>
      <c r="M373" s="102">
        <v>0</v>
      </c>
      <c r="N373" s="102">
        <v>0</v>
      </c>
      <c r="O373" s="102">
        <v>0</v>
      </c>
      <c r="P373" s="102">
        <v>0</v>
      </c>
      <c r="Q373" s="102">
        <v>0</v>
      </c>
      <c r="R373" s="102">
        <v>0</v>
      </c>
      <c r="S373" s="102">
        <v>0</v>
      </c>
      <c r="T373" s="102">
        <v>0</v>
      </c>
      <c r="U373" s="102">
        <v>1</v>
      </c>
      <c r="V373" s="102">
        <v>0</v>
      </c>
      <c r="W373" s="102">
        <v>0</v>
      </c>
      <c r="X373" s="102">
        <v>0</v>
      </c>
      <c r="Y373" s="102">
        <v>0</v>
      </c>
      <c r="Z373" s="102">
        <v>0</v>
      </c>
      <c r="AA373" s="102">
        <v>0</v>
      </c>
      <c r="AB373" s="102">
        <v>0</v>
      </c>
      <c r="AC373" s="102">
        <v>0</v>
      </c>
      <c r="AD373" s="102">
        <v>0</v>
      </c>
      <c r="AE373" s="135">
        <v>0</v>
      </c>
    </row>
    <row r="374" spans="1:31" x14ac:dyDescent="0.2">
      <c r="A374" s="1" t="s">
        <v>126</v>
      </c>
      <c r="B374" t="s">
        <v>57</v>
      </c>
      <c r="C374">
        <v>2</v>
      </c>
      <c r="D374" t="s">
        <v>48</v>
      </c>
      <c r="E374" s="151" t="s">
        <v>89</v>
      </c>
      <c r="F374" t="s">
        <v>179</v>
      </c>
      <c r="G374" s="102">
        <v>0</v>
      </c>
      <c r="H374" s="102">
        <v>0</v>
      </c>
      <c r="I374" s="102">
        <v>0</v>
      </c>
      <c r="J374" s="102">
        <v>0</v>
      </c>
      <c r="K374" s="102">
        <v>0</v>
      </c>
      <c r="L374" s="102">
        <v>0</v>
      </c>
      <c r="M374" s="102">
        <v>0</v>
      </c>
      <c r="N374" s="102">
        <v>0</v>
      </c>
      <c r="O374" s="102">
        <v>0</v>
      </c>
      <c r="P374" s="102">
        <v>0</v>
      </c>
      <c r="Q374" s="102">
        <v>0</v>
      </c>
      <c r="R374" s="102">
        <v>0</v>
      </c>
      <c r="S374" s="102">
        <v>0</v>
      </c>
      <c r="T374" s="102">
        <v>0</v>
      </c>
      <c r="U374" s="102">
        <v>0</v>
      </c>
      <c r="V374" s="102">
        <v>0</v>
      </c>
      <c r="W374" s="102">
        <v>0</v>
      </c>
      <c r="X374" s="102">
        <v>1</v>
      </c>
      <c r="Y374" s="102">
        <v>0</v>
      </c>
      <c r="Z374" s="102">
        <v>0</v>
      </c>
      <c r="AA374" s="102">
        <v>0</v>
      </c>
      <c r="AB374" s="102">
        <v>0</v>
      </c>
      <c r="AC374" s="102">
        <v>0</v>
      </c>
      <c r="AD374" s="102">
        <v>0</v>
      </c>
      <c r="AE374" s="135">
        <v>0</v>
      </c>
    </row>
    <row r="375" spans="1:31" x14ac:dyDescent="0.2">
      <c r="A375" s="1" t="s">
        <v>126</v>
      </c>
      <c r="B375" t="s">
        <v>57</v>
      </c>
      <c r="C375">
        <v>3</v>
      </c>
      <c r="D375" t="s">
        <v>90</v>
      </c>
      <c r="E375" s="151" t="s">
        <v>360</v>
      </c>
      <c r="F375" t="s">
        <v>179</v>
      </c>
      <c r="G375" s="102">
        <v>0</v>
      </c>
      <c r="H375" s="102">
        <v>1</v>
      </c>
      <c r="I375" s="102">
        <v>1</v>
      </c>
      <c r="J375" s="102">
        <v>0</v>
      </c>
      <c r="K375" s="102">
        <v>0</v>
      </c>
      <c r="L375" s="102">
        <v>0</v>
      </c>
      <c r="M375" s="102">
        <v>0</v>
      </c>
      <c r="N375" s="102">
        <v>0</v>
      </c>
      <c r="O375" s="102">
        <v>0</v>
      </c>
      <c r="P375" s="102">
        <v>0</v>
      </c>
      <c r="Q375" s="102">
        <v>0</v>
      </c>
      <c r="R375" s="102">
        <v>0</v>
      </c>
      <c r="S375" s="102">
        <v>0</v>
      </c>
      <c r="T375" s="102">
        <v>0</v>
      </c>
      <c r="U375" s="102">
        <v>0</v>
      </c>
      <c r="V375" s="102">
        <v>0</v>
      </c>
      <c r="W375" s="102">
        <v>0</v>
      </c>
      <c r="X375" s="102">
        <v>0</v>
      </c>
      <c r="Y375" s="102">
        <v>0</v>
      </c>
      <c r="Z375" s="102">
        <v>0</v>
      </c>
      <c r="AA375" s="102">
        <v>0</v>
      </c>
      <c r="AB375" s="102">
        <v>0</v>
      </c>
      <c r="AC375" s="102">
        <v>0</v>
      </c>
      <c r="AD375" s="102">
        <v>0</v>
      </c>
      <c r="AE375" s="135">
        <v>0</v>
      </c>
    </row>
    <row r="376" spans="1:31" x14ac:dyDescent="0.2">
      <c r="A376" s="1" t="s">
        <v>126</v>
      </c>
      <c r="B376" t="s">
        <v>57</v>
      </c>
      <c r="C376">
        <v>3</v>
      </c>
      <c r="D376" t="s">
        <v>90</v>
      </c>
      <c r="E376" s="151" t="s">
        <v>361</v>
      </c>
      <c r="F376" t="s">
        <v>179</v>
      </c>
      <c r="G376" s="102">
        <v>0</v>
      </c>
      <c r="H376" s="102">
        <v>0</v>
      </c>
      <c r="I376" s="102">
        <v>0</v>
      </c>
      <c r="J376" s="102">
        <v>0</v>
      </c>
      <c r="K376" s="102">
        <v>0</v>
      </c>
      <c r="L376" s="102">
        <v>0</v>
      </c>
      <c r="M376" s="102">
        <v>0</v>
      </c>
      <c r="N376" s="102">
        <v>0</v>
      </c>
      <c r="O376" s="102">
        <v>0</v>
      </c>
      <c r="P376" s="102">
        <v>0</v>
      </c>
      <c r="Q376" s="102">
        <v>1</v>
      </c>
      <c r="R376" s="102">
        <v>0</v>
      </c>
      <c r="S376" s="102">
        <v>0</v>
      </c>
      <c r="T376" s="102">
        <v>0</v>
      </c>
      <c r="U376" s="102">
        <v>0</v>
      </c>
      <c r="V376" s="102">
        <v>0</v>
      </c>
      <c r="W376" s="102">
        <v>0</v>
      </c>
      <c r="X376" s="102">
        <v>0</v>
      </c>
      <c r="Y376" s="102">
        <v>0</v>
      </c>
      <c r="Z376" s="102">
        <v>0</v>
      </c>
      <c r="AA376" s="102">
        <v>0</v>
      </c>
      <c r="AB376" s="102">
        <v>0</v>
      </c>
      <c r="AC376" s="102">
        <v>0</v>
      </c>
      <c r="AD376" s="102">
        <v>0</v>
      </c>
      <c r="AE376" s="135">
        <v>1</v>
      </c>
    </row>
    <row r="377" spans="1:31" x14ac:dyDescent="0.2">
      <c r="A377" s="1" t="s">
        <v>126</v>
      </c>
      <c r="B377" t="s">
        <v>57</v>
      </c>
      <c r="C377">
        <v>3</v>
      </c>
      <c r="D377" t="s">
        <v>90</v>
      </c>
      <c r="E377" s="151" t="s">
        <v>91</v>
      </c>
      <c r="F377" t="s">
        <v>179</v>
      </c>
      <c r="G377" s="102">
        <v>0</v>
      </c>
      <c r="H377" s="102">
        <v>0</v>
      </c>
      <c r="I377" s="102">
        <v>0</v>
      </c>
      <c r="J377" s="102">
        <v>0</v>
      </c>
      <c r="K377" s="102">
        <v>0</v>
      </c>
      <c r="L377" s="102">
        <v>0</v>
      </c>
      <c r="M377" s="102">
        <v>0</v>
      </c>
      <c r="N377" s="102">
        <v>0</v>
      </c>
      <c r="O377" s="102">
        <v>0</v>
      </c>
      <c r="P377" s="102">
        <v>0</v>
      </c>
      <c r="Q377" s="102">
        <v>0</v>
      </c>
      <c r="R377" s="102">
        <v>0</v>
      </c>
      <c r="S377" s="102">
        <v>0</v>
      </c>
      <c r="T377" s="102">
        <v>1</v>
      </c>
      <c r="U377" s="102">
        <v>0</v>
      </c>
      <c r="V377" s="102">
        <v>0</v>
      </c>
      <c r="W377" s="102">
        <v>0</v>
      </c>
      <c r="X377" s="102">
        <v>0</v>
      </c>
      <c r="Y377" s="102">
        <v>0</v>
      </c>
      <c r="Z377" s="102">
        <v>0</v>
      </c>
      <c r="AA377" s="102">
        <v>0</v>
      </c>
      <c r="AB377" s="102">
        <v>0</v>
      </c>
      <c r="AC377" s="102">
        <v>0</v>
      </c>
      <c r="AD377" s="102">
        <v>0</v>
      </c>
      <c r="AE377" s="135">
        <v>0</v>
      </c>
    </row>
    <row r="378" spans="1:31" x14ac:dyDescent="0.2">
      <c r="A378" s="1" t="s">
        <v>126</v>
      </c>
      <c r="B378" t="s">
        <v>57</v>
      </c>
      <c r="C378">
        <v>3</v>
      </c>
      <c r="D378" t="s">
        <v>90</v>
      </c>
      <c r="E378" s="151" t="s">
        <v>362</v>
      </c>
      <c r="F378" t="s">
        <v>179</v>
      </c>
      <c r="G378" s="102">
        <v>0</v>
      </c>
      <c r="H378" s="102">
        <v>0</v>
      </c>
      <c r="I378" s="102">
        <v>0</v>
      </c>
      <c r="J378" s="102">
        <v>0</v>
      </c>
      <c r="K378" s="102">
        <v>0</v>
      </c>
      <c r="L378" s="102">
        <v>0</v>
      </c>
      <c r="M378" s="102">
        <v>0</v>
      </c>
      <c r="N378" s="102">
        <v>0</v>
      </c>
      <c r="O378" s="102">
        <v>0</v>
      </c>
      <c r="P378" s="102">
        <v>0</v>
      </c>
      <c r="Q378" s="102">
        <v>0</v>
      </c>
      <c r="R378" s="102">
        <v>0</v>
      </c>
      <c r="S378" s="102">
        <v>0</v>
      </c>
      <c r="T378" s="102">
        <v>0</v>
      </c>
      <c r="U378" s="102">
        <v>1</v>
      </c>
      <c r="V378" s="102">
        <v>0</v>
      </c>
      <c r="W378" s="102">
        <v>0</v>
      </c>
      <c r="X378" s="102">
        <v>0</v>
      </c>
      <c r="Y378" s="102">
        <v>0</v>
      </c>
      <c r="Z378" s="102">
        <v>0</v>
      </c>
      <c r="AA378" s="102">
        <v>0</v>
      </c>
      <c r="AB378" s="102">
        <v>0</v>
      </c>
      <c r="AC378" s="102">
        <v>0</v>
      </c>
      <c r="AD378" s="102">
        <v>0</v>
      </c>
      <c r="AE378" s="135">
        <v>0</v>
      </c>
    </row>
    <row r="379" spans="1:31" x14ac:dyDescent="0.2">
      <c r="A379" s="1" t="s">
        <v>126</v>
      </c>
      <c r="B379" t="s">
        <v>57</v>
      </c>
      <c r="C379">
        <v>4</v>
      </c>
      <c r="D379" t="s">
        <v>90</v>
      </c>
      <c r="E379" s="151" t="s">
        <v>363</v>
      </c>
      <c r="F379" t="s">
        <v>179</v>
      </c>
      <c r="G379" s="102">
        <v>0</v>
      </c>
      <c r="H379" s="102">
        <v>0</v>
      </c>
      <c r="I379" s="102">
        <v>0</v>
      </c>
      <c r="J379" s="102">
        <v>0</v>
      </c>
      <c r="K379" s="102">
        <v>0</v>
      </c>
      <c r="L379" s="102">
        <v>0</v>
      </c>
      <c r="M379" s="102">
        <v>1</v>
      </c>
      <c r="N379" s="102">
        <v>1</v>
      </c>
      <c r="O379" s="102">
        <v>0</v>
      </c>
      <c r="P379" s="102">
        <v>0</v>
      </c>
      <c r="Q379" s="102">
        <v>0</v>
      </c>
      <c r="R379" s="102">
        <v>0</v>
      </c>
      <c r="S379" s="102">
        <v>0</v>
      </c>
      <c r="T379" s="102">
        <v>0</v>
      </c>
      <c r="U379" s="102">
        <v>0</v>
      </c>
      <c r="V379" s="102">
        <v>0</v>
      </c>
      <c r="W379" s="102">
        <v>0</v>
      </c>
      <c r="X379" s="102">
        <v>0</v>
      </c>
      <c r="Y379" s="102">
        <v>0</v>
      </c>
      <c r="Z379" s="102">
        <v>0</v>
      </c>
      <c r="AA379" s="102">
        <v>0</v>
      </c>
      <c r="AB379" s="102">
        <v>0</v>
      </c>
      <c r="AC379" s="102">
        <v>0</v>
      </c>
      <c r="AD379" s="102">
        <v>0</v>
      </c>
      <c r="AE379" s="135">
        <v>0</v>
      </c>
    </row>
    <row r="380" spans="1:31" x14ac:dyDescent="0.2">
      <c r="A380" s="1" t="s">
        <v>126</v>
      </c>
      <c r="B380" t="s">
        <v>57</v>
      </c>
      <c r="C380">
        <v>4</v>
      </c>
      <c r="D380" t="s">
        <v>90</v>
      </c>
      <c r="E380" s="151" t="s">
        <v>364</v>
      </c>
      <c r="F380" t="s">
        <v>179</v>
      </c>
      <c r="G380" s="102">
        <v>0</v>
      </c>
      <c r="H380" s="102">
        <v>0</v>
      </c>
      <c r="I380" s="102">
        <v>0</v>
      </c>
      <c r="J380" s="102">
        <v>0</v>
      </c>
      <c r="K380" s="102">
        <v>0</v>
      </c>
      <c r="L380" s="102">
        <v>0</v>
      </c>
      <c r="M380" s="102">
        <v>0</v>
      </c>
      <c r="N380" s="102">
        <v>0</v>
      </c>
      <c r="O380" s="102">
        <v>0</v>
      </c>
      <c r="P380" s="102">
        <v>0</v>
      </c>
      <c r="Q380" s="102">
        <v>0</v>
      </c>
      <c r="R380" s="102">
        <v>1</v>
      </c>
      <c r="S380" s="102">
        <v>1</v>
      </c>
      <c r="T380" s="102">
        <v>0</v>
      </c>
      <c r="U380" s="102">
        <v>0</v>
      </c>
      <c r="V380" s="102">
        <v>0</v>
      </c>
      <c r="W380" s="102">
        <v>0</v>
      </c>
      <c r="X380" s="102">
        <v>0</v>
      </c>
      <c r="Y380" s="102">
        <v>0</v>
      </c>
      <c r="Z380" s="102">
        <v>0</v>
      </c>
      <c r="AA380" s="102">
        <v>0</v>
      </c>
      <c r="AB380" s="102">
        <v>0</v>
      </c>
      <c r="AC380" s="102">
        <v>0</v>
      </c>
      <c r="AD380" s="102">
        <v>0</v>
      </c>
      <c r="AE380" s="135">
        <v>1</v>
      </c>
    </row>
    <row r="381" spans="1:31" x14ac:dyDescent="0.2">
      <c r="A381" s="1" t="s">
        <v>126</v>
      </c>
      <c r="B381" t="s">
        <v>57</v>
      </c>
      <c r="C381">
        <v>4</v>
      </c>
      <c r="D381" t="s">
        <v>90</v>
      </c>
      <c r="E381" s="151" t="s">
        <v>365</v>
      </c>
      <c r="F381" t="s">
        <v>179</v>
      </c>
      <c r="G381" s="102">
        <v>0</v>
      </c>
      <c r="H381" s="102">
        <v>0</v>
      </c>
      <c r="I381" s="102">
        <v>0</v>
      </c>
      <c r="J381" s="102">
        <v>0</v>
      </c>
      <c r="K381" s="102">
        <v>0</v>
      </c>
      <c r="L381" s="102">
        <v>0</v>
      </c>
      <c r="M381" s="102">
        <v>0</v>
      </c>
      <c r="N381" s="102">
        <v>0</v>
      </c>
      <c r="O381" s="102">
        <v>0</v>
      </c>
      <c r="P381" s="102">
        <v>0</v>
      </c>
      <c r="Q381" s="102">
        <v>0</v>
      </c>
      <c r="R381" s="102">
        <v>0</v>
      </c>
      <c r="S381" s="102">
        <v>0</v>
      </c>
      <c r="T381" s="102">
        <v>1</v>
      </c>
      <c r="U381" s="102">
        <v>0</v>
      </c>
      <c r="V381" s="102">
        <v>0</v>
      </c>
      <c r="W381" s="102">
        <v>0</v>
      </c>
      <c r="X381" s="102">
        <v>0</v>
      </c>
      <c r="Y381" s="102">
        <v>0</v>
      </c>
      <c r="Z381" s="102">
        <v>0</v>
      </c>
      <c r="AA381" s="102">
        <v>0</v>
      </c>
      <c r="AB381" s="102">
        <v>0</v>
      </c>
      <c r="AC381" s="102">
        <v>0</v>
      </c>
      <c r="AD381" s="102">
        <v>0</v>
      </c>
      <c r="AE381" s="135">
        <v>0</v>
      </c>
    </row>
    <row r="382" spans="1:31" x14ac:dyDescent="0.2">
      <c r="A382" s="1" t="s">
        <v>126</v>
      </c>
      <c r="B382" t="s">
        <v>57</v>
      </c>
      <c r="C382">
        <v>4</v>
      </c>
      <c r="D382" t="s">
        <v>90</v>
      </c>
      <c r="E382" s="151" t="s">
        <v>366</v>
      </c>
      <c r="F382" t="s">
        <v>179</v>
      </c>
      <c r="G382" s="102">
        <v>0</v>
      </c>
      <c r="H382" s="102">
        <v>0</v>
      </c>
      <c r="I382" s="102">
        <v>0</v>
      </c>
      <c r="J382" s="102">
        <v>0</v>
      </c>
      <c r="K382" s="102">
        <v>0</v>
      </c>
      <c r="L382" s="102">
        <v>0</v>
      </c>
      <c r="M382" s="102">
        <v>0</v>
      </c>
      <c r="N382" s="102">
        <v>0</v>
      </c>
      <c r="O382" s="102">
        <v>0</v>
      </c>
      <c r="P382" s="102">
        <v>0</v>
      </c>
      <c r="Q382" s="102">
        <v>0</v>
      </c>
      <c r="R382" s="102">
        <v>0</v>
      </c>
      <c r="S382" s="102">
        <v>0</v>
      </c>
      <c r="T382" s="102">
        <v>0</v>
      </c>
      <c r="U382" s="102">
        <v>1</v>
      </c>
      <c r="V382" s="102">
        <v>0</v>
      </c>
      <c r="W382" s="102">
        <v>0</v>
      </c>
      <c r="X382" s="102">
        <v>0</v>
      </c>
      <c r="Y382" s="102">
        <v>0</v>
      </c>
      <c r="Z382" s="102">
        <v>0</v>
      </c>
      <c r="AA382" s="102">
        <v>0</v>
      </c>
      <c r="AB382" s="102">
        <v>0</v>
      </c>
      <c r="AC382" s="102">
        <v>0</v>
      </c>
      <c r="AD382" s="102">
        <v>0</v>
      </c>
      <c r="AE382" s="135">
        <v>0</v>
      </c>
    </row>
    <row r="383" spans="1:31" x14ac:dyDescent="0.2">
      <c r="A383" s="1" t="s">
        <v>126</v>
      </c>
      <c r="B383" t="s">
        <v>57</v>
      </c>
      <c r="C383">
        <v>4</v>
      </c>
      <c r="D383" t="s">
        <v>90</v>
      </c>
      <c r="E383" s="151" t="s">
        <v>367</v>
      </c>
      <c r="F383" t="s">
        <v>179</v>
      </c>
      <c r="G383" s="102">
        <v>0</v>
      </c>
      <c r="H383" s="102">
        <v>0</v>
      </c>
      <c r="I383" s="102">
        <v>0</v>
      </c>
      <c r="J383" s="102">
        <v>0</v>
      </c>
      <c r="K383" s="102">
        <v>0</v>
      </c>
      <c r="L383" s="102">
        <v>0</v>
      </c>
      <c r="M383" s="102">
        <v>0</v>
      </c>
      <c r="N383" s="102">
        <v>0</v>
      </c>
      <c r="O383" s="102">
        <v>0</v>
      </c>
      <c r="P383" s="102">
        <v>0</v>
      </c>
      <c r="Q383" s="102">
        <v>0</v>
      </c>
      <c r="R383" s="102">
        <v>0</v>
      </c>
      <c r="S383" s="102">
        <v>0</v>
      </c>
      <c r="T383" s="102">
        <v>0</v>
      </c>
      <c r="U383" s="102">
        <v>0</v>
      </c>
      <c r="V383" s="102">
        <v>0</v>
      </c>
      <c r="W383" s="102">
        <v>0</v>
      </c>
      <c r="X383" s="102">
        <v>1</v>
      </c>
      <c r="Y383" s="102">
        <v>0</v>
      </c>
      <c r="Z383" s="102">
        <v>0</v>
      </c>
      <c r="AA383" s="102">
        <v>0</v>
      </c>
      <c r="AB383" s="102">
        <v>0</v>
      </c>
      <c r="AC383" s="102">
        <v>0</v>
      </c>
      <c r="AD383" s="102">
        <v>0</v>
      </c>
      <c r="AE383" s="135">
        <v>0</v>
      </c>
    </row>
    <row r="384" spans="1:31" x14ac:dyDescent="0.2">
      <c r="A384" s="1" t="s">
        <v>126</v>
      </c>
      <c r="B384" t="s">
        <v>57</v>
      </c>
      <c r="C384">
        <v>5</v>
      </c>
      <c r="D384" t="s">
        <v>90</v>
      </c>
      <c r="E384" s="151" t="s">
        <v>368</v>
      </c>
      <c r="F384" t="s">
        <v>179</v>
      </c>
      <c r="G384" s="102">
        <v>0</v>
      </c>
      <c r="H384" s="102">
        <v>0</v>
      </c>
      <c r="I384" s="102">
        <v>0</v>
      </c>
      <c r="J384" s="102">
        <v>1</v>
      </c>
      <c r="K384" s="102">
        <v>0</v>
      </c>
      <c r="L384" s="102">
        <v>0</v>
      </c>
      <c r="M384" s="102">
        <v>0</v>
      </c>
      <c r="N384" s="102">
        <v>0</v>
      </c>
      <c r="O384" s="102">
        <v>0</v>
      </c>
      <c r="P384" s="102">
        <v>0</v>
      </c>
      <c r="Q384" s="102">
        <v>0</v>
      </c>
      <c r="R384" s="102">
        <v>0</v>
      </c>
      <c r="S384" s="102">
        <v>0</v>
      </c>
      <c r="T384" s="102">
        <v>0</v>
      </c>
      <c r="U384" s="102">
        <v>0</v>
      </c>
      <c r="V384" s="102">
        <v>0</v>
      </c>
      <c r="W384" s="102">
        <v>0</v>
      </c>
      <c r="X384" s="102">
        <v>0</v>
      </c>
      <c r="Y384" s="102">
        <v>0</v>
      </c>
      <c r="Z384" s="102">
        <v>0</v>
      </c>
      <c r="AA384" s="102">
        <v>0</v>
      </c>
      <c r="AB384" s="102">
        <v>0</v>
      </c>
      <c r="AC384" s="102">
        <v>0</v>
      </c>
      <c r="AD384" s="102">
        <v>0</v>
      </c>
      <c r="AE384" s="135">
        <v>0</v>
      </c>
    </row>
    <row r="385" spans="1:31" x14ac:dyDescent="0.2">
      <c r="A385" s="1" t="s">
        <v>126</v>
      </c>
      <c r="B385" t="s">
        <v>57</v>
      </c>
      <c r="C385">
        <v>5</v>
      </c>
      <c r="D385" t="s">
        <v>90</v>
      </c>
      <c r="E385" s="151" t="s">
        <v>369</v>
      </c>
      <c r="F385" t="s">
        <v>179</v>
      </c>
      <c r="G385" s="102">
        <v>0</v>
      </c>
      <c r="H385" s="102">
        <v>0</v>
      </c>
      <c r="I385" s="102">
        <v>0</v>
      </c>
      <c r="J385" s="102">
        <v>0</v>
      </c>
      <c r="K385" s="102">
        <v>0</v>
      </c>
      <c r="L385" s="102">
        <v>1</v>
      </c>
      <c r="M385" s="102">
        <v>1</v>
      </c>
      <c r="N385" s="102">
        <v>1</v>
      </c>
      <c r="O385" s="102">
        <v>1</v>
      </c>
      <c r="P385" s="102">
        <v>1</v>
      </c>
      <c r="Q385" s="102">
        <v>1</v>
      </c>
      <c r="R385" s="102">
        <v>1</v>
      </c>
      <c r="S385" s="102">
        <v>1</v>
      </c>
      <c r="T385" s="102">
        <v>1</v>
      </c>
      <c r="U385" s="102">
        <v>1</v>
      </c>
      <c r="V385" s="102">
        <v>0</v>
      </c>
      <c r="W385" s="102">
        <v>0</v>
      </c>
      <c r="X385" s="102">
        <v>0</v>
      </c>
      <c r="Y385" s="102">
        <v>0</v>
      </c>
      <c r="Z385" s="102">
        <v>0</v>
      </c>
      <c r="AA385" s="102">
        <v>0</v>
      </c>
      <c r="AB385" s="102">
        <v>0</v>
      </c>
      <c r="AC385" s="102">
        <v>0</v>
      </c>
      <c r="AD385" s="102">
        <v>0</v>
      </c>
      <c r="AE385" s="135">
        <v>0</v>
      </c>
    </row>
    <row r="386" spans="1:31" x14ac:dyDescent="0.2">
      <c r="A386" s="1" t="s">
        <v>126</v>
      </c>
      <c r="B386" t="s">
        <v>57</v>
      </c>
      <c r="C386">
        <v>5</v>
      </c>
      <c r="D386" t="s">
        <v>90</v>
      </c>
      <c r="E386" s="151" t="s">
        <v>370</v>
      </c>
      <c r="F386" t="s">
        <v>179</v>
      </c>
      <c r="G386" s="102">
        <v>0</v>
      </c>
      <c r="H386" s="102">
        <v>0</v>
      </c>
      <c r="I386" s="102">
        <v>0</v>
      </c>
      <c r="J386" s="102">
        <v>0</v>
      </c>
      <c r="K386" s="102">
        <v>0</v>
      </c>
      <c r="L386" s="102">
        <v>0</v>
      </c>
      <c r="M386" s="102">
        <v>0</v>
      </c>
      <c r="N386" s="102">
        <v>0</v>
      </c>
      <c r="O386" s="102">
        <v>0</v>
      </c>
      <c r="P386" s="102">
        <v>0</v>
      </c>
      <c r="Q386" s="102">
        <v>0</v>
      </c>
      <c r="R386" s="102">
        <v>0</v>
      </c>
      <c r="S386" s="102">
        <v>0</v>
      </c>
      <c r="T386" s="102">
        <v>0</v>
      </c>
      <c r="U386" s="102">
        <v>0</v>
      </c>
      <c r="V386" s="102">
        <v>0</v>
      </c>
      <c r="W386" s="102">
        <v>0</v>
      </c>
      <c r="X386" s="102">
        <v>1</v>
      </c>
      <c r="Y386" s="102">
        <v>0</v>
      </c>
      <c r="Z386" s="102">
        <v>0</v>
      </c>
      <c r="AA386" s="102">
        <v>0</v>
      </c>
      <c r="AB386" s="102">
        <v>0</v>
      </c>
      <c r="AC386" s="102">
        <v>0</v>
      </c>
      <c r="AD386" s="102">
        <v>0</v>
      </c>
      <c r="AE386" s="135">
        <v>0</v>
      </c>
    </row>
    <row r="387" spans="1:31" x14ac:dyDescent="0.2">
      <c r="A387" s="1" t="s">
        <v>126</v>
      </c>
      <c r="B387" t="s">
        <v>57</v>
      </c>
      <c r="C387">
        <v>6</v>
      </c>
      <c r="D387" t="s">
        <v>90</v>
      </c>
      <c r="E387" s="151" t="s">
        <v>371</v>
      </c>
      <c r="F387" t="s">
        <v>179</v>
      </c>
      <c r="G387" s="102">
        <v>0</v>
      </c>
      <c r="H387" s="102">
        <v>1</v>
      </c>
      <c r="I387" s="102">
        <v>1</v>
      </c>
      <c r="J387" s="102">
        <v>0</v>
      </c>
      <c r="K387" s="102">
        <v>0</v>
      </c>
      <c r="L387" s="102">
        <v>0</v>
      </c>
      <c r="M387" s="102">
        <v>0</v>
      </c>
      <c r="N387" s="102">
        <v>0</v>
      </c>
      <c r="O387" s="102">
        <v>0</v>
      </c>
      <c r="P387" s="102">
        <v>0</v>
      </c>
      <c r="Q387" s="102">
        <v>0</v>
      </c>
      <c r="R387" s="102">
        <v>0</v>
      </c>
      <c r="S387" s="102">
        <v>0</v>
      </c>
      <c r="T387" s="102">
        <v>0</v>
      </c>
      <c r="U387" s="102">
        <v>0</v>
      </c>
      <c r="V387" s="102">
        <v>0</v>
      </c>
      <c r="W387" s="102">
        <v>0</v>
      </c>
      <c r="X387" s="102">
        <v>0</v>
      </c>
      <c r="Y387" s="102">
        <v>0</v>
      </c>
      <c r="Z387" s="102">
        <v>0</v>
      </c>
      <c r="AA387" s="102">
        <v>0</v>
      </c>
      <c r="AB387" s="102">
        <v>0</v>
      </c>
      <c r="AC387" s="102">
        <v>0</v>
      </c>
      <c r="AD387" s="102">
        <v>0</v>
      </c>
      <c r="AE387" s="135">
        <v>0</v>
      </c>
    </row>
    <row r="388" spans="1:31" x14ac:dyDescent="0.2">
      <c r="A388" s="1" t="s">
        <v>126</v>
      </c>
      <c r="B388" t="s">
        <v>57</v>
      </c>
      <c r="C388">
        <v>6</v>
      </c>
      <c r="D388" t="s">
        <v>90</v>
      </c>
      <c r="E388" s="151" t="s">
        <v>372</v>
      </c>
      <c r="F388" t="s">
        <v>179</v>
      </c>
      <c r="G388" s="102">
        <v>0</v>
      </c>
      <c r="H388" s="102">
        <v>0</v>
      </c>
      <c r="I388" s="102">
        <v>0</v>
      </c>
      <c r="J388" s="102">
        <v>1</v>
      </c>
      <c r="K388" s="102">
        <v>0</v>
      </c>
      <c r="L388" s="102">
        <v>0</v>
      </c>
      <c r="M388" s="102">
        <v>0</v>
      </c>
      <c r="N388" s="102">
        <v>0</v>
      </c>
      <c r="O388" s="102">
        <v>0</v>
      </c>
      <c r="P388" s="102">
        <v>0</v>
      </c>
      <c r="Q388" s="102">
        <v>0</v>
      </c>
      <c r="R388" s="102">
        <v>0</v>
      </c>
      <c r="S388" s="102">
        <v>0</v>
      </c>
      <c r="T388" s="102">
        <v>0</v>
      </c>
      <c r="U388" s="102">
        <v>0</v>
      </c>
      <c r="V388" s="102">
        <v>0</v>
      </c>
      <c r="W388" s="102">
        <v>0</v>
      </c>
      <c r="X388" s="102">
        <v>0</v>
      </c>
      <c r="Y388" s="102">
        <v>0</v>
      </c>
      <c r="Z388" s="102">
        <v>0</v>
      </c>
      <c r="AA388" s="102">
        <v>0</v>
      </c>
      <c r="AB388" s="102">
        <v>0</v>
      </c>
      <c r="AC388" s="102">
        <v>0</v>
      </c>
      <c r="AD388" s="102">
        <v>0</v>
      </c>
      <c r="AE388" s="135">
        <v>0</v>
      </c>
    </row>
    <row r="389" spans="1:31" x14ac:dyDescent="0.2">
      <c r="A389" s="1" t="s">
        <v>126</v>
      </c>
      <c r="B389" t="s">
        <v>57</v>
      </c>
      <c r="C389">
        <v>7</v>
      </c>
      <c r="D389" t="s">
        <v>48</v>
      </c>
      <c r="F389"/>
      <c r="G389" s="102">
        <v>0</v>
      </c>
      <c r="H389" s="102">
        <v>0</v>
      </c>
      <c r="I389" s="102">
        <v>0</v>
      </c>
      <c r="J389" s="102">
        <v>0</v>
      </c>
      <c r="K389" s="102">
        <v>0</v>
      </c>
      <c r="L389" s="102">
        <v>0</v>
      </c>
      <c r="M389" s="102">
        <v>0</v>
      </c>
      <c r="N389" s="102">
        <v>0</v>
      </c>
      <c r="O389" s="102">
        <v>0</v>
      </c>
      <c r="P389" s="102">
        <v>0</v>
      </c>
      <c r="Q389" s="102">
        <v>0</v>
      </c>
      <c r="R389" s="102">
        <v>0</v>
      </c>
      <c r="S389" s="102">
        <v>0</v>
      </c>
      <c r="T389" s="102">
        <v>0</v>
      </c>
      <c r="U389" s="102">
        <v>0</v>
      </c>
      <c r="V389" s="102">
        <v>0</v>
      </c>
      <c r="W389" s="102">
        <v>0</v>
      </c>
      <c r="X389" s="102">
        <v>0</v>
      </c>
      <c r="Y389" s="102">
        <v>0</v>
      </c>
      <c r="Z389" s="102">
        <v>0</v>
      </c>
      <c r="AA389" s="102">
        <v>0</v>
      </c>
      <c r="AB389" s="102">
        <v>0</v>
      </c>
      <c r="AC389" s="102">
        <v>0</v>
      </c>
      <c r="AD389" s="102">
        <v>0</v>
      </c>
      <c r="AE389" s="135">
        <v>0</v>
      </c>
    </row>
    <row r="390" spans="1:31" x14ac:dyDescent="0.2">
      <c r="A390" s="1" t="s">
        <v>126</v>
      </c>
      <c r="B390" t="s">
        <v>57</v>
      </c>
      <c r="C390">
        <v>8</v>
      </c>
      <c r="D390" t="s">
        <v>57</v>
      </c>
      <c r="E390" s="151" t="s">
        <v>362</v>
      </c>
      <c r="F390" t="s">
        <v>179</v>
      </c>
      <c r="G390" s="102">
        <v>0</v>
      </c>
      <c r="H390" s="102">
        <v>0</v>
      </c>
      <c r="I390" s="102">
        <v>0</v>
      </c>
      <c r="J390" s="102">
        <v>0</v>
      </c>
      <c r="K390" s="102">
        <v>0</v>
      </c>
      <c r="L390" s="102">
        <v>0</v>
      </c>
      <c r="M390" s="102">
        <v>0</v>
      </c>
      <c r="N390" s="102">
        <v>1</v>
      </c>
      <c r="O390" s="102">
        <v>1</v>
      </c>
      <c r="P390" s="102">
        <v>1</v>
      </c>
      <c r="Q390" s="102">
        <v>1</v>
      </c>
      <c r="R390" s="102">
        <v>1</v>
      </c>
      <c r="S390" s="102">
        <v>1</v>
      </c>
      <c r="T390" s="102">
        <v>1</v>
      </c>
      <c r="U390" s="102">
        <v>0</v>
      </c>
      <c r="V390" s="102">
        <v>0</v>
      </c>
      <c r="W390" s="102">
        <v>0</v>
      </c>
      <c r="X390" s="102">
        <v>0</v>
      </c>
      <c r="Y390" s="102">
        <v>0</v>
      </c>
      <c r="Z390" s="102">
        <v>0</v>
      </c>
      <c r="AA390" s="102">
        <v>0</v>
      </c>
      <c r="AB390" s="102">
        <v>0</v>
      </c>
      <c r="AC390" s="102">
        <v>0</v>
      </c>
      <c r="AD390" s="102">
        <v>0</v>
      </c>
      <c r="AE390" s="135">
        <v>0</v>
      </c>
    </row>
    <row r="391" spans="1:31" x14ac:dyDescent="0.2">
      <c r="A391" s="1" t="s">
        <v>126</v>
      </c>
      <c r="B391" t="s">
        <v>57</v>
      </c>
      <c r="C391">
        <v>9</v>
      </c>
      <c r="D391" t="s">
        <v>34</v>
      </c>
      <c r="E391" s="151" t="s">
        <v>373</v>
      </c>
      <c r="F391" t="s">
        <v>179</v>
      </c>
      <c r="G391" s="102">
        <v>0</v>
      </c>
      <c r="H391" s="102">
        <v>0</v>
      </c>
      <c r="I391" s="102">
        <v>0</v>
      </c>
      <c r="J391" s="102">
        <v>0</v>
      </c>
      <c r="K391" s="102">
        <v>0</v>
      </c>
      <c r="L391" s="102">
        <v>0</v>
      </c>
      <c r="M391" s="102">
        <v>1</v>
      </c>
      <c r="N391" s="102">
        <v>0</v>
      </c>
      <c r="O391" s="102">
        <v>0</v>
      </c>
      <c r="P391" s="102">
        <v>0</v>
      </c>
      <c r="Q391" s="102">
        <v>0</v>
      </c>
      <c r="R391" s="102">
        <v>0</v>
      </c>
      <c r="S391" s="102">
        <v>0</v>
      </c>
      <c r="T391" s="102">
        <v>0</v>
      </c>
      <c r="U391" s="102">
        <v>0</v>
      </c>
      <c r="V391" s="102">
        <v>0</v>
      </c>
      <c r="W391" s="102">
        <v>0</v>
      </c>
      <c r="X391" s="102">
        <v>0</v>
      </c>
      <c r="Y391" s="102">
        <v>0</v>
      </c>
      <c r="Z391" s="102">
        <v>0</v>
      </c>
      <c r="AA391" s="102">
        <v>0</v>
      </c>
      <c r="AB391" s="102">
        <v>0</v>
      </c>
      <c r="AC391" s="102">
        <v>0</v>
      </c>
      <c r="AD391" s="102">
        <v>0</v>
      </c>
      <c r="AE391" s="135">
        <v>0</v>
      </c>
    </row>
    <row r="392" spans="1:31" x14ac:dyDescent="0.2">
      <c r="A392" s="1" t="s">
        <v>126</v>
      </c>
      <c r="B392" t="s">
        <v>57</v>
      </c>
      <c r="C392">
        <v>9</v>
      </c>
      <c r="D392" t="s">
        <v>34</v>
      </c>
      <c r="E392" s="151" t="s">
        <v>374</v>
      </c>
      <c r="F392" t="s">
        <v>179</v>
      </c>
      <c r="G392" s="102">
        <v>0</v>
      </c>
      <c r="H392" s="102">
        <v>0</v>
      </c>
      <c r="I392" s="102">
        <v>0</v>
      </c>
      <c r="J392" s="102">
        <v>0</v>
      </c>
      <c r="K392" s="102">
        <v>0</v>
      </c>
      <c r="L392" s="102">
        <v>0</v>
      </c>
      <c r="M392" s="102">
        <v>0</v>
      </c>
      <c r="N392" s="102">
        <v>0</v>
      </c>
      <c r="O392" s="102">
        <v>0</v>
      </c>
      <c r="P392" s="102">
        <v>0</v>
      </c>
      <c r="Q392" s="102">
        <v>0</v>
      </c>
      <c r="R392" s="102">
        <v>0</v>
      </c>
      <c r="S392" s="102">
        <v>0</v>
      </c>
      <c r="T392" s="102">
        <v>0</v>
      </c>
      <c r="U392" s="102">
        <v>0</v>
      </c>
      <c r="V392" s="102">
        <v>0</v>
      </c>
      <c r="W392" s="102">
        <v>0</v>
      </c>
      <c r="X392" s="102">
        <v>0</v>
      </c>
      <c r="Y392" s="102">
        <v>0</v>
      </c>
      <c r="Z392" s="102">
        <v>0</v>
      </c>
      <c r="AA392" s="102">
        <v>1</v>
      </c>
      <c r="AB392" s="102">
        <v>0</v>
      </c>
      <c r="AC392" s="102">
        <v>0</v>
      </c>
      <c r="AD392" s="102">
        <v>0</v>
      </c>
      <c r="AE392" s="135">
        <v>0</v>
      </c>
    </row>
    <row r="393" spans="1:31" x14ac:dyDescent="0.2">
      <c r="A393" s="1" t="s">
        <v>126</v>
      </c>
      <c r="B393" t="s">
        <v>57</v>
      </c>
      <c r="C393">
        <v>10</v>
      </c>
      <c r="D393" t="s">
        <v>54</v>
      </c>
      <c r="E393" s="151" t="s">
        <v>213</v>
      </c>
      <c r="F393" t="s">
        <v>179</v>
      </c>
      <c r="G393" s="102">
        <v>0</v>
      </c>
      <c r="H393" s="102">
        <v>0</v>
      </c>
      <c r="I393" s="102">
        <v>0</v>
      </c>
      <c r="J393" s="102">
        <v>0</v>
      </c>
      <c r="K393" s="102">
        <v>1</v>
      </c>
      <c r="L393" s="102">
        <v>1</v>
      </c>
      <c r="M393" s="102">
        <v>0</v>
      </c>
      <c r="N393" s="102">
        <v>0</v>
      </c>
      <c r="O393" s="102">
        <v>0</v>
      </c>
      <c r="P393" s="102">
        <v>0</v>
      </c>
      <c r="Q393" s="102">
        <v>0</v>
      </c>
      <c r="R393" s="102">
        <v>0</v>
      </c>
      <c r="S393" s="102">
        <v>0</v>
      </c>
      <c r="T393" s="102">
        <v>0</v>
      </c>
      <c r="U393" s="102">
        <v>0</v>
      </c>
      <c r="V393" s="102">
        <v>0</v>
      </c>
      <c r="W393" s="102">
        <v>0</v>
      </c>
      <c r="X393" s="102">
        <v>0</v>
      </c>
      <c r="Y393" s="102">
        <v>0</v>
      </c>
      <c r="Z393" s="102">
        <v>0</v>
      </c>
      <c r="AA393" s="102">
        <v>0</v>
      </c>
      <c r="AB393" s="102">
        <v>0</v>
      </c>
      <c r="AC393" s="102">
        <v>0</v>
      </c>
      <c r="AD393" s="102">
        <v>0</v>
      </c>
      <c r="AE393" s="135">
        <v>0</v>
      </c>
    </row>
    <row r="394" spans="1:31" x14ac:dyDescent="0.2">
      <c r="A394" s="1" t="s">
        <v>126</v>
      </c>
      <c r="B394" t="s">
        <v>57</v>
      </c>
      <c r="C394">
        <v>10</v>
      </c>
      <c r="D394" t="s">
        <v>54</v>
      </c>
      <c r="E394" s="151" t="s">
        <v>92</v>
      </c>
      <c r="F394" t="s">
        <v>179</v>
      </c>
      <c r="G394" s="102">
        <v>0</v>
      </c>
      <c r="H394" s="102">
        <v>0</v>
      </c>
      <c r="I394" s="102">
        <v>0</v>
      </c>
      <c r="J394" s="102">
        <v>0</v>
      </c>
      <c r="K394" s="102">
        <v>0</v>
      </c>
      <c r="L394" s="102">
        <v>0</v>
      </c>
      <c r="M394" s="102">
        <v>0</v>
      </c>
      <c r="N394" s="102">
        <v>0</v>
      </c>
      <c r="O394" s="102">
        <v>0</v>
      </c>
      <c r="P394" s="102">
        <v>0</v>
      </c>
      <c r="Q394" s="102">
        <v>0</v>
      </c>
      <c r="R394" s="102">
        <v>0</v>
      </c>
      <c r="S394" s="102">
        <v>0</v>
      </c>
      <c r="T394" s="102">
        <v>0</v>
      </c>
      <c r="U394" s="102">
        <v>0</v>
      </c>
      <c r="V394" s="102">
        <v>0</v>
      </c>
      <c r="W394" s="102">
        <v>0</v>
      </c>
      <c r="X394" s="102">
        <v>1</v>
      </c>
      <c r="Y394" s="102">
        <v>0</v>
      </c>
      <c r="Z394" s="102">
        <v>0</v>
      </c>
      <c r="AA394" s="102">
        <v>0</v>
      </c>
      <c r="AB394" s="102">
        <v>0</v>
      </c>
      <c r="AC394" s="102">
        <v>0</v>
      </c>
      <c r="AD394" s="102">
        <v>0</v>
      </c>
      <c r="AE394" s="135">
        <v>0</v>
      </c>
    </row>
    <row r="395" spans="1:31" x14ac:dyDescent="0.2">
      <c r="A395" s="1" t="s">
        <v>126</v>
      </c>
      <c r="B395" t="s">
        <v>57</v>
      </c>
      <c r="C395">
        <v>10</v>
      </c>
      <c r="D395" t="s">
        <v>54</v>
      </c>
      <c r="E395" s="151" t="s">
        <v>375</v>
      </c>
      <c r="F395" t="s">
        <v>179</v>
      </c>
      <c r="G395" s="102">
        <v>0</v>
      </c>
      <c r="H395" s="102">
        <v>0</v>
      </c>
      <c r="I395" s="102">
        <v>0</v>
      </c>
      <c r="J395" s="102">
        <v>0</v>
      </c>
      <c r="K395" s="102">
        <v>0</v>
      </c>
      <c r="L395" s="102">
        <v>0</v>
      </c>
      <c r="M395" s="102">
        <v>0</v>
      </c>
      <c r="N395" s="102">
        <v>0</v>
      </c>
      <c r="O395" s="102">
        <v>0</v>
      </c>
      <c r="P395" s="102">
        <v>0</v>
      </c>
      <c r="Q395" s="102">
        <v>0</v>
      </c>
      <c r="R395" s="102">
        <v>0</v>
      </c>
      <c r="S395" s="102">
        <v>0</v>
      </c>
      <c r="T395" s="102">
        <v>0</v>
      </c>
      <c r="U395" s="102">
        <v>0</v>
      </c>
      <c r="V395" s="102">
        <v>0</v>
      </c>
      <c r="W395" s="102">
        <v>0</v>
      </c>
      <c r="X395" s="102">
        <v>0</v>
      </c>
      <c r="Y395" s="102">
        <v>0</v>
      </c>
      <c r="Z395" s="102">
        <v>1</v>
      </c>
      <c r="AA395" s="102">
        <v>1</v>
      </c>
      <c r="AB395" s="102">
        <v>1</v>
      </c>
      <c r="AC395" s="102">
        <v>0</v>
      </c>
      <c r="AD395" s="102">
        <v>0</v>
      </c>
      <c r="AE395" s="135">
        <v>0</v>
      </c>
    </row>
    <row r="396" spans="1:31" x14ac:dyDescent="0.2">
      <c r="A396" s="1" t="s">
        <v>126</v>
      </c>
      <c r="B396" t="s">
        <v>57</v>
      </c>
      <c r="C396">
        <v>11</v>
      </c>
      <c r="D396" t="s">
        <v>34</v>
      </c>
      <c r="E396" s="151" t="s">
        <v>376</v>
      </c>
      <c r="F396" t="s">
        <v>179</v>
      </c>
      <c r="G396" s="102">
        <v>1</v>
      </c>
      <c r="H396" s="102">
        <v>1</v>
      </c>
      <c r="I396" s="102">
        <v>1</v>
      </c>
      <c r="J396" s="102">
        <v>1</v>
      </c>
      <c r="K396" s="102">
        <v>1</v>
      </c>
      <c r="L396" s="102">
        <v>1</v>
      </c>
      <c r="M396" s="102">
        <v>1</v>
      </c>
      <c r="N396" s="102">
        <v>1</v>
      </c>
      <c r="O396" s="102">
        <v>1</v>
      </c>
      <c r="P396" s="102">
        <v>1</v>
      </c>
      <c r="Q396" s="102">
        <v>1</v>
      </c>
      <c r="R396" s="102">
        <v>1</v>
      </c>
      <c r="S396" s="102">
        <v>1</v>
      </c>
      <c r="T396" s="102">
        <v>1</v>
      </c>
      <c r="U396" s="102">
        <v>1</v>
      </c>
      <c r="V396" s="102">
        <v>1</v>
      </c>
      <c r="W396" s="102">
        <v>1</v>
      </c>
      <c r="X396" s="102">
        <v>1</v>
      </c>
      <c r="Y396" s="102">
        <v>1</v>
      </c>
      <c r="Z396" s="102">
        <v>0</v>
      </c>
      <c r="AA396" s="102">
        <v>0</v>
      </c>
      <c r="AB396" s="102">
        <v>0</v>
      </c>
      <c r="AC396" s="102">
        <v>0</v>
      </c>
      <c r="AD396" s="102">
        <v>0</v>
      </c>
      <c r="AE396" s="135">
        <v>0</v>
      </c>
    </row>
    <row r="397" spans="1:31" x14ac:dyDescent="0.2">
      <c r="A397" s="1" t="s">
        <v>126</v>
      </c>
      <c r="B397" t="s">
        <v>57</v>
      </c>
      <c r="C397">
        <v>11</v>
      </c>
      <c r="D397" t="s">
        <v>34</v>
      </c>
      <c r="E397" s="151" t="s">
        <v>93</v>
      </c>
      <c r="F397" t="s">
        <v>179</v>
      </c>
      <c r="G397" s="102">
        <v>0</v>
      </c>
      <c r="H397" s="102">
        <v>0</v>
      </c>
      <c r="I397" s="102">
        <v>0</v>
      </c>
      <c r="J397" s="102">
        <v>0</v>
      </c>
      <c r="K397" s="102">
        <v>0</v>
      </c>
      <c r="L397" s="102">
        <v>0</v>
      </c>
      <c r="M397" s="102">
        <v>0</v>
      </c>
      <c r="N397" s="102">
        <v>0</v>
      </c>
      <c r="O397" s="102">
        <v>0</v>
      </c>
      <c r="P397" s="102">
        <v>0</v>
      </c>
      <c r="Q397" s="102">
        <v>0</v>
      </c>
      <c r="R397" s="102">
        <v>0</v>
      </c>
      <c r="S397" s="102">
        <v>0</v>
      </c>
      <c r="T397" s="102">
        <v>0</v>
      </c>
      <c r="U397" s="102">
        <v>0</v>
      </c>
      <c r="V397" s="102">
        <v>0</v>
      </c>
      <c r="W397" s="102">
        <v>0</v>
      </c>
      <c r="X397" s="102">
        <v>0</v>
      </c>
      <c r="Y397" s="102">
        <v>0</v>
      </c>
      <c r="Z397" s="102">
        <v>1</v>
      </c>
      <c r="AA397" s="102">
        <v>1</v>
      </c>
      <c r="AB397" s="102">
        <v>1</v>
      </c>
      <c r="AC397" s="102">
        <v>0</v>
      </c>
      <c r="AD397" s="102">
        <v>0</v>
      </c>
      <c r="AE397" s="135">
        <v>0</v>
      </c>
    </row>
    <row r="398" spans="1:31" x14ac:dyDescent="0.2">
      <c r="A398" s="1" t="s">
        <v>126</v>
      </c>
      <c r="B398" t="s">
        <v>57</v>
      </c>
      <c r="C398">
        <v>12</v>
      </c>
      <c r="D398" t="s">
        <v>34</v>
      </c>
      <c r="E398" s="151" t="s">
        <v>94</v>
      </c>
      <c r="F398" t="s">
        <v>179</v>
      </c>
      <c r="G398" s="102">
        <v>1</v>
      </c>
      <c r="H398" s="102">
        <v>1</v>
      </c>
      <c r="I398" s="102">
        <v>1</v>
      </c>
      <c r="J398" s="102">
        <v>1</v>
      </c>
      <c r="K398" s="102">
        <v>1</v>
      </c>
      <c r="L398" s="102">
        <v>1</v>
      </c>
      <c r="M398" s="102">
        <v>1</v>
      </c>
      <c r="N398" s="102">
        <v>1</v>
      </c>
      <c r="O398" s="102">
        <v>1</v>
      </c>
      <c r="P398" s="102">
        <v>1</v>
      </c>
      <c r="Q398" s="102">
        <v>1</v>
      </c>
      <c r="R398" s="102">
        <v>1</v>
      </c>
      <c r="S398" s="102">
        <v>1</v>
      </c>
      <c r="T398" s="102">
        <v>1</v>
      </c>
      <c r="U398" s="102">
        <v>1</v>
      </c>
      <c r="V398" s="102">
        <v>1</v>
      </c>
      <c r="W398" s="102">
        <v>1</v>
      </c>
      <c r="X398" s="102">
        <v>1</v>
      </c>
      <c r="Y398" s="102">
        <v>1</v>
      </c>
      <c r="Z398" s="102">
        <v>1</v>
      </c>
      <c r="AA398" s="102">
        <v>1</v>
      </c>
      <c r="AB398" s="102">
        <v>1</v>
      </c>
      <c r="AC398" s="102">
        <v>1</v>
      </c>
      <c r="AD398" s="102">
        <v>1</v>
      </c>
      <c r="AE398" s="135">
        <v>1</v>
      </c>
    </row>
    <row r="399" spans="1:31" x14ac:dyDescent="0.2">
      <c r="A399" s="1" t="s">
        <v>126</v>
      </c>
      <c r="B399" t="s">
        <v>57</v>
      </c>
      <c r="C399">
        <v>13</v>
      </c>
      <c r="D399" t="s">
        <v>34</v>
      </c>
      <c r="F399"/>
      <c r="G399" s="102">
        <v>0</v>
      </c>
      <c r="H399" s="102">
        <v>0</v>
      </c>
      <c r="I399" s="102">
        <v>0</v>
      </c>
      <c r="J399" s="102">
        <v>0</v>
      </c>
      <c r="K399" s="102">
        <v>0</v>
      </c>
      <c r="L399" s="102">
        <v>0</v>
      </c>
      <c r="M399" s="102">
        <v>0</v>
      </c>
      <c r="N399" s="102">
        <v>0</v>
      </c>
      <c r="O399" s="102">
        <v>0</v>
      </c>
      <c r="P399" s="102">
        <v>0</v>
      </c>
      <c r="Q399" s="102">
        <v>0</v>
      </c>
      <c r="R399" s="102">
        <v>0</v>
      </c>
      <c r="S399" s="102">
        <v>0</v>
      </c>
      <c r="T399" s="102">
        <v>0</v>
      </c>
      <c r="U399" s="102">
        <v>0</v>
      </c>
      <c r="V399" s="102">
        <v>0</v>
      </c>
      <c r="W399" s="102">
        <v>0</v>
      </c>
      <c r="X399" s="102">
        <v>0</v>
      </c>
      <c r="Y399" s="102">
        <v>0</v>
      </c>
      <c r="Z399" s="102">
        <v>0</v>
      </c>
      <c r="AA399" s="102">
        <v>0</v>
      </c>
      <c r="AB399" s="102">
        <v>0</v>
      </c>
      <c r="AC399" s="102">
        <v>0</v>
      </c>
      <c r="AD399" s="102">
        <v>0</v>
      </c>
      <c r="AE399" s="135">
        <v>0</v>
      </c>
    </row>
    <row r="400" spans="1:31" x14ac:dyDescent="0.2">
      <c r="A400" s="1" t="s">
        <v>126</v>
      </c>
      <c r="B400" t="s">
        <v>57</v>
      </c>
      <c r="C400">
        <v>14</v>
      </c>
      <c r="D400" t="s">
        <v>34</v>
      </c>
      <c r="F400"/>
      <c r="G400" s="102">
        <v>0</v>
      </c>
      <c r="H400" s="102">
        <v>0</v>
      </c>
      <c r="I400" s="102">
        <v>0</v>
      </c>
      <c r="J400" s="102">
        <v>0</v>
      </c>
      <c r="K400" s="102">
        <v>0</v>
      </c>
      <c r="L400" s="102">
        <v>0</v>
      </c>
      <c r="M400" s="102">
        <v>0</v>
      </c>
      <c r="N400" s="102">
        <v>0</v>
      </c>
      <c r="O400" s="102">
        <v>0</v>
      </c>
      <c r="P400" s="102">
        <v>0</v>
      </c>
      <c r="Q400" s="102">
        <v>0</v>
      </c>
      <c r="R400" s="102">
        <v>0</v>
      </c>
      <c r="S400" s="102">
        <v>0</v>
      </c>
      <c r="T400" s="102">
        <v>0</v>
      </c>
      <c r="U400" s="102">
        <v>0</v>
      </c>
      <c r="V400" s="102">
        <v>0</v>
      </c>
      <c r="W400" s="102">
        <v>0</v>
      </c>
      <c r="X400" s="102">
        <v>0</v>
      </c>
      <c r="Y400" s="102">
        <v>0</v>
      </c>
      <c r="Z400" s="102">
        <v>0</v>
      </c>
      <c r="AA400" s="102">
        <v>0</v>
      </c>
      <c r="AB400" s="102">
        <v>0</v>
      </c>
      <c r="AC400" s="102">
        <v>0</v>
      </c>
      <c r="AD400" s="102">
        <v>0</v>
      </c>
      <c r="AE400" s="135">
        <v>0</v>
      </c>
    </row>
    <row r="401" spans="1:31" x14ac:dyDescent="0.2">
      <c r="A401" s="1" t="s">
        <v>126</v>
      </c>
      <c r="B401" t="s">
        <v>57</v>
      </c>
      <c r="C401">
        <v>15</v>
      </c>
      <c r="D401" t="s">
        <v>34</v>
      </c>
      <c r="F401"/>
      <c r="G401" s="102">
        <v>0</v>
      </c>
      <c r="H401" s="102">
        <v>0</v>
      </c>
      <c r="I401" s="102">
        <v>0</v>
      </c>
      <c r="J401" s="102">
        <v>0</v>
      </c>
      <c r="K401" s="102">
        <v>0</v>
      </c>
      <c r="L401" s="102">
        <v>0</v>
      </c>
      <c r="M401" s="102">
        <v>0</v>
      </c>
      <c r="N401" s="102">
        <v>0</v>
      </c>
      <c r="O401" s="102">
        <v>0</v>
      </c>
      <c r="P401" s="102">
        <v>0</v>
      </c>
      <c r="Q401" s="102">
        <v>0</v>
      </c>
      <c r="R401" s="102">
        <v>0</v>
      </c>
      <c r="S401" s="102">
        <v>0</v>
      </c>
      <c r="T401" s="102">
        <v>0</v>
      </c>
      <c r="U401" s="102">
        <v>0</v>
      </c>
      <c r="V401" s="102">
        <v>0</v>
      </c>
      <c r="W401" s="102">
        <v>0</v>
      </c>
      <c r="X401" s="102">
        <v>0</v>
      </c>
      <c r="Y401" s="102">
        <v>0</v>
      </c>
      <c r="Z401" s="102">
        <v>0</v>
      </c>
      <c r="AA401" s="102">
        <v>0</v>
      </c>
      <c r="AB401" s="102">
        <v>0</v>
      </c>
      <c r="AC401" s="102">
        <v>0</v>
      </c>
      <c r="AD401" s="102">
        <v>0</v>
      </c>
      <c r="AE401" s="135">
        <v>1</v>
      </c>
    </row>
    <row r="402" spans="1:31" x14ac:dyDescent="0.2">
      <c r="A402" s="1" t="s">
        <v>126</v>
      </c>
      <c r="B402" t="s">
        <v>57</v>
      </c>
      <c r="C402">
        <v>16</v>
      </c>
      <c r="D402" t="s">
        <v>34</v>
      </c>
      <c r="F402"/>
      <c r="G402" s="102">
        <v>0</v>
      </c>
      <c r="H402" s="102">
        <v>0</v>
      </c>
      <c r="I402" s="102">
        <v>0</v>
      </c>
      <c r="J402" s="102">
        <v>0</v>
      </c>
      <c r="K402" s="102">
        <v>0</v>
      </c>
      <c r="L402" s="102">
        <v>0</v>
      </c>
      <c r="M402" s="102">
        <v>0</v>
      </c>
      <c r="N402" s="102">
        <v>0</v>
      </c>
      <c r="O402" s="102">
        <v>0</v>
      </c>
      <c r="P402" s="102">
        <v>0</v>
      </c>
      <c r="Q402" s="102">
        <v>0</v>
      </c>
      <c r="R402" s="102">
        <v>0</v>
      </c>
      <c r="S402" s="102">
        <v>0</v>
      </c>
      <c r="T402" s="102">
        <v>0</v>
      </c>
      <c r="U402" s="102">
        <v>0</v>
      </c>
      <c r="V402" s="102">
        <v>0</v>
      </c>
      <c r="W402" s="102">
        <v>0</v>
      </c>
      <c r="X402" s="102">
        <v>0</v>
      </c>
      <c r="Y402" s="102">
        <v>0</v>
      </c>
      <c r="Z402" s="102">
        <v>0</v>
      </c>
      <c r="AA402" s="102">
        <v>0</v>
      </c>
      <c r="AB402" s="102">
        <v>0</v>
      </c>
      <c r="AC402" s="102">
        <v>0</v>
      </c>
      <c r="AD402" s="102">
        <v>0</v>
      </c>
      <c r="AE402" s="135">
        <v>0</v>
      </c>
    </row>
    <row r="403" spans="1:31" x14ac:dyDescent="0.2">
      <c r="A403" s="1" t="s">
        <v>126</v>
      </c>
      <c r="B403" t="s">
        <v>57</v>
      </c>
      <c r="C403">
        <v>17</v>
      </c>
      <c r="D403" t="s">
        <v>57</v>
      </c>
      <c r="E403" s="151" t="s">
        <v>144</v>
      </c>
      <c r="F403" t="s">
        <v>179</v>
      </c>
      <c r="G403" s="102">
        <v>0</v>
      </c>
      <c r="H403" s="102">
        <v>0</v>
      </c>
      <c r="I403" s="102">
        <v>0</v>
      </c>
      <c r="J403" s="102">
        <v>0</v>
      </c>
      <c r="K403" s="102">
        <v>0</v>
      </c>
      <c r="L403" s="102">
        <v>1</v>
      </c>
      <c r="M403" s="102">
        <v>0</v>
      </c>
      <c r="N403" s="102">
        <v>0</v>
      </c>
      <c r="O403" s="102">
        <v>0</v>
      </c>
      <c r="P403" s="102">
        <v>0</v>
      </c>
      <c r="Q403" s="102">
        <v>0</v>
      </c>
      <c r="R403" s="102">
        <v>0</v>
      </c>
      <c r="S403" s="102">
        <v>0</v>
      </c>
      <c r="T403" s="102">
        <v>0</v>
      </c>
      <c r="U403" s="102">
        <v>0</v>
      </c>
      <c r="V403" s="102">
        <v>0</v>
      </c>
      <c r="W403" s="102">
        <v>0</v>
      </c>
      <c r="X403" s="102">
        <v>0</v>
      </c>
      <c r="Y403" s="102">
        <v>0</v>
      </c>
      <c r="Z403" s="102">
        <v>0</v>
      </c>
      <c r="AA403" s="102">
        <v>0</v>
      </c>
      <c r="AB403" s="102">
        <v>0</v>
      </c>
      <c r="AC403" s="102">
        <v>0</v>
      </c>
      <c r="AD403" s="102">
        <v>0</v>
      </c>
      <c r="AE403" s="135">
        <v>0</v>
      </c>
    </row>
    <row r="404" spans="1:31" x14ac:dyDescent="0.2">
      <c r="A404" s="1" t="s">
        <v>126</v>
      </c>
      <c r="B404" t="s">
        <v>57</v>
      </c>
      <c r="C404">
        <v>17</v>
      </c>
      <c r="D404" t="s">
        <v>57</v>
      </c>
      <c r="E404" s="151" t="s">
        <v>377</v>
      </c>
      <c r="F404" t="s">
        <v>179</v>
      </c>
      <c r="G404" s="102">
        <v>0</v>
      </c>
      <c r="H404" s="102">
        <v>0</v>
      </c>
      <c r="I404" s="102">
        <v>0</v>
      </c>
      <c r="J404" s="102">
        <v>0</v>
      </c>
      <c r="K404" s="102">
        <v>0</v>
      </c>
      <c r="L404" s="102">
        <v>0</v>
      </c>
      <c r="M404" s="102">
        <v>0</v>
      </c>
      <c r="N404" s="102">
        <v>0</v>
      </c>
      <c r="O404" s="102">
        <v>0</v>
      </c>
      <c r="P404" s="102">
        <v>1</v>
      </c>
      <c r="Q404" s="102">
        <v>1</v>
      </c>
      <c r="R404" s="102">
        <v>0</v>
      </c>
      <c r="S404" s="102">
        <v>0</v>
      </c>
      <c r="T404" s="102">
        <v>0</v>
      </c>
      <c r="U404" s="102">
        <v>0</v>
      </c>
      <c r="V404" s="102">
        <v>0</v>
      </c>
      <c r="W404" s="102">
        <v>0</v>
      </c>
      <c r="X404" s="102">
        <v>0</v>
      </c>
      <c r="Y404" s="102">
        <v>0</v>
      </c>
      <c r="Z404" s="102">
        <v>0</v>
      </c>
      <c r="AA404" s="102">
        <v>0</v>
      </c>
      <c r="AB404" s="102">
        <v>0</v>
      </c>
      <c r="AC404" s="102">
        <v>0</v>
      </c>
      <c r="AD404" s="102">
        <v>0</v>
      </c>
      <c r="AE404" s="135">
        <v>1</v>
      </c>
    </row>
    <row r="405" spans="1:31" x14ac:dyDescent="0.2">
      <c r="A405" s="1" t="s">
        <v>126</v>
      </c>
      <c r="B405" t="s">
        <v>57</v>
      </c>
      <c r="C405">
        <v>17</v>
      </c>
      <c r="D405" t="s">
        <v>57</v>
      </c>
      <c r="E405" s="151" t="s">
        <v>378</v>
      </c>
      <c r="F405" t="s">
        <v>179</v>
      </c>
      <c r="G405" s="102">
        <v>0</v>
      </c>
      <c r="H405" s="102">
        <v>0</v>
      </c>
      <c r="I405" s="102">
        <v>0</v>
      </c>
      <c r="J405" s="102">
        <v>0</v>
      </c>
      <c r="K405" s="102">
        <v>0</v>
      </c>
      <c r="L405" s="102">
        <v>0</v>
      </c>
      <c r="M405" s="102">
        <v>0</v>
      </c>
      <c r="N405" s="102">
        <v>0</v>
      </c>
      <c r="O405" s="102">
        <v>0</v>
      </c>
      <c r="P405" s="102">
        <v>0</v>
      </c>
      <c r="Q405" s="102">
        <v>0</v>
      </c>
      <c r="R405" s="102">
        <v>1</v>
      </c>
      <c r="S405" s="102">
        <v>1</v>
      </c>
      <c r="T405" s="102">
        <v>0</v>
      </c>
      <c r="U405" s="102">
        <v>0</v>
      </c>
      <c r="V405" s="102">
        <v>0</v>
      </c>
      <c r="W405" s="102">
        <v>0</v>
      </c>
      <c r="X405" s="102">
        <v>0</v>
      </c>
      <c r="Y405" s="102">
        <v>0</v>
      </c>
      <c r="Z405" s="102">
        <v>0</v>
      </c>
      <c r="AA405" s="102">
        <v>0</v>
      </c>
      <c r="AB405" s="102">
        <v>0</v>
      </c>
      <c r="AC405" s="102">
        <v>0</v>
      </c>
      <c r="AD405" s="102">
        <v>0</v>
      </c>
      <c r="AE405" s="135">
        <v>0</v>
      </c>
    </row>
    <row r="406" spans="1:31" x14ac:dyDescent="0.2">
      <c r="A406" s="1" t="s">
        <v>126</v>
      </c>
      <c r="B406" t="s">
        <v>57</v>
      </c>
      <c r="C406">
        <v>18</v>
      </c>
      <c r="D406" t="s">
        <v>95</v>
      </c>
      <c r="E406" s="151" t="s">
        <v>379</v>
      </c>
      <c r="F406" t="s">
        <v>179</v>
      </c>
      <c r="G406" s="102">
        <v>0</v>
      </c>
      <c r="H406" s="102">
        <v>0</v>
      </c>
      <c r="I406" s="102">
        <v>0</v>
      </c>
      <c r="J406" s="102">
        <v>0</v>
      </c>
      <c r="K406" s="102">
        <v>0</v>
      </c>
      <c r="L406" s="102">
        <v>0</v>
      </c>
      <c r="M406" s="102">
        <v>0</v>
      </c>
      <c r="N406" s="102">
        <v>1</v>
      </c>
      <c r="O406" s="102">
        <v>0</v>
      </c>
      <c r="P406" s="102">
        <v>0</v>
      </c>
      <c r="Q406" s="102">
        <v>0</v>
      </c>
      <c r="R406" s="102">
        <v>0</v>
      </c>
      <c r="S406" s="102">
        <v>0</v>
      </c>
      <c r="T406" s="102">
        <v>0</v>
      </c>
      <c r="U406" s="102">
        <v>0</v>
      </c>
      <c r="V406" s="102">
        <v>0</v>
      </c>
      <c r="W406" s="102">
        <v>0</v>
      </c>
      <c r="X406" s="102">
        <v>0</v>
      </c>
      <c r="Y406" s="102">
        <v>0</v>
      </c>
      <c r="Z406" s="102">
        <v>0</v>
      </c>
      <c r="AA406" s="102">
        <v>0</v>
      </c>
      <c r="AB406" s="102">
        <v>0</v>
      </c>
      <c r="AC406" s="102">
        <v>0</v>
      </c>
      <c r="AD406" s="102">
        <v>0</v>
      </c>
      <c r="AE406" s="135">
        <v>1</v>
      </c>
    </row>
    <row r="407" spans="1:31" x14ac:dyDescent="0.2">
      <c r="A407" s="1" t="s">
        <v>126</v>
      </c>
      <c r="B407" t="s">
        <v>57</v>
      </c>
      <c r="C407">
        <v>19</v>
      </c>
      <c r="D407" t="s">
        <v>95</v>
      </c>
      <c r="E407" s="151" t="s">
        <v>380</v>
      </c>
      <c r="F407" t="s">
        <v>179</v>
      </c>
      <c r="G407" s="102">
        <v>0</v>
      </c>
      <c r="H407" s="102">
        <v>1</v>
      </c>
      <c r="I407" s="102">
        <v>1</v>
      </c>
      <c r="J407" s="102">
        <v>1</v>
      </c>
      <c r="K407" s="102">
        <v>1</v>
      </c>
      <c r="L407" s="102">
        <v>1</v>
      </c>
      <c r="M407" s="102">
        <v>1</v>
      </c>
      <c r="N407" s="102">
        <v>1</v>
      </c>
      <c r="O407" s="102">
        <v>1</v>
      </c>
      <c r="P407" s="102">
        <v>1</v>
      </c>
      <c r="Q407" s="102">
        <v>1</v>
      </c>
      <c r="R407" s="102">
        <v>1</v>
      </c>
      <c r="S407" s="102">
        <v>1</v>
      </c>
      <c r="T407" s="102">
        <v>1</v>
      </c>
      <c r="U407" s="102">
        <v>1</v>
      </c>
      <c r="V407" s="102">
        <v>1</v>
      </c>
      <c r="W407" s="102">
        <v>1</v>
      </c>
      <c r="X407" s="102">
        <v>1</v>
      </c>
      <c r="Y407" s="102">
        <v>1</v>
      </c>
      <c r="Z407" s="102">
        <v>1</v>
      </c>
      <c r="AA407" s="102">
        <v>0</v>
      </c>
      <c r="AB407" s="102">
        <v>0</v>
      </c>
      <c r="AC407" s="102">
        <v>0</v>
      </c>
      <c r="AD407" s="102">
        <v>0</v>
      </c>
      <c r="AE407" s="135">
        <v>0</v>
      </c>
    </row>
    <row r="408" spans="1:31" x14ac:dyDescent="0.2">
      <c r="A408" s="1" t="s">
        <v>126</v>
      </c>
      <c r="B408" t="s">
        <v>57</v>
      </c>
      <c r="C408">
        <v>20</v>
      </c>
      <c r="D408" t="s">
        <v>34</v>
      </c>
      <c r="E408" s="151" t="s">
        <v>191</v>
      </c>
      <c r="F408" t="s">
        <v>179</v>
      </c>
      <c r="G408" s="102">
        <v>0</v>
      </c>
      <c r="H408" s="102">
        <v>0</v>
      </c>
      <c r="I408" s="102">
        <v>0</v>
      </c>
      <c r="J408" s="102">
        <v>0</v>
      </c>
      <c r="K408" s="102">
        <v>0</v>
      </c>
      <c r="L408" s="102">
        <v>0</v>
      </c>
      <c r="M408" s="102">
        <v>0</v>
      </c>
      <c r="N408" s="102">
        <v>0</v>
      </c>
      <c r="O408" s="102">
        <v>0</v>
      </c>
      <c r="P408" s="102">
        <v>0</v>
      </c>
      <c r="Q408" s="102">
        <v>0</v>
      </c>
      <c r="R408" s="102">
        <v>0</v>
      </c>
      <c r="S408" s="102">
        <v>0</v>
      </c>
      <c r="T408" s="102">
        <v>0</v>
      </c>
      <c r="U408" s="102">
        <v>0</v>
      </c>
      <c r="V408" s="102">
        <v>0</v>
      </c>
      <c r="W408" s="102">
        <v>0</v>
      </c>
      <c r="X408" s="102">
        <v>1</v>
      </c>
      <c r="Y408" s="102">
        <v>0</v>
      </c>
      <c r="Z408" s="102">
        <v>0</v>
      </c>
      <c r="AA408" s="102">
        <v>0</v>
      </c>
      <c r="AB408" s="102">
        <v>0</v>
      </c>
      <c r="AC408" s="102">
        <v>0</v>
      </c>
      <c r="AD408" s="102">
        <v>0</v>
      </c>
      <c r="AE408" s="135">
        <v>0</v>
      </c>
    </row>
    <row r="409" spans="1:31" x14ac:dyDescent="0.2">
      <c r="A409" s="1" t="s">
        <v>126</v>
      </c>
      <c r="B409" t="s">
        <v>57</v>
      </c>
      <c r="C409">
        <v>20</v>
      </c>
      <c r="D409" t="s">
        <v>34</v>
      </c>
      <c r="E409" s="151" t="s">
        <v>381</v>
      </c>
      <c r="F409" t="s">
        <v>179</v>
      </c>
      <c r="G409" s="102">
        <v>0</v>
      </c>
      <c r="H409" s="102">
        <v>0</v>
      </c>
      <c r="I409" s="102">
        <v>0</v>
      </c>
      <c r="J409" s="102">
        <v>0</v>
      </c>
      <c r="K409" s="102">
        <v>0</v>
      </c>
      <c r="L409" s="102">
        <v>0</v>
      </c>
      <c r="M409" s="102">
        <v>0</v>
      </c>
      <c r="N409" s="102">
        <v>0</v>
      </c>
      <c r="O409" s="102">
        <v>0</v>
      </c>
      <c r="P409" s="102">
        <v>0</v>
      </c>
      <c r="Q409" s="102">
        <v>0</v>
      </c>
      <c r="R409" s="102">
        <v>0</v>
      </c>
      <c r="S409" s="102">
        <v>0</v>
      </c>
      <c r="T409" s="102">
        <v>0</v>
      </c>
      <c r="U409" s="102">
        <v>0</v>
      </c>
      <c r="V409" s="102">
        <v>0</v>
      </c>
      <c r="W409" s="102">
        <v>0</v>
      </c>
      <c r="X409" s="102">
        <v>0</v>
      </c>
      <c r="Y409" s="102">
        <v>0</v>
      </c>
      <c r="Z409" s="102">
        <v>0</v>
      </c>
      <c r="AA409" s="102">
        <v>1</v>
      </c>
      <c r="AB409" s="102">
        <v>0</v>
      </c>
      <c r="AC409" s="102">
        <v>0</v>
      </c>
      <c r="AD409" s="102">
        <v>0</v>
      </c>
      <c r="AE409" s="135">
        <v>0</v>
      </c>
    </row>
    <row r="410" spans="1:31" x14ac:dyDescent="0.2">
      <c r="A410" s="1" t="s">
        <v>126</v>
      </c>
      <c r="B410" t="s">
        <v>57</v>
      </c>
      <c r="C410">
        <v>20</v>
      </c>
      <c r="D410" t="s">
        <v>34</v>
      </c>
      <c r="E410" s="151" t="s">
        <v>382</v>
      </c>
      <c r="F410" t="s">
        <v>179</v>
      </c>
      <c r="G410" s="102">
        <v>0</v>
      </c>
      <c r="H410" s="102">
        <v>0</v>
      </c>
      <c r="I410" s="102">
        <v>0</v>
      </c>
      <c r="J410" s="102">
        <v>0</v>
      </c>
      <c r="K410" s="102">
        <v>0</v>
      </c>
      <c r="L410" s="102">
        <v>0</v>
      </c>
      <c r="M410" s="102">
        <v>0</v>
      </c>
      <c r="N410" s="102">
        <v>0</v>
      </c>
      <c r="O410" s="102">
        <v>0</v>
      </c>
      <c r="P410" s="102">
        <v>0</v>
      </c>
      <c r="Q410" s="102">
        <v>0</v>
      </c>
      <c r="R410" s="102">
        <v>0</v>
      </c>
      <c r="S410" s="102">
        <v>0</v>
      </c>
      <c r="T410" s="102">
        <v>0</v>
      </c>
      <c r="U410" s="102">
        <v>0</v>
      </c>
      <c r="V410" s="102">
        <v>0</v>
      </c>
      <c r="W410" s="102">
        <v>0</v>
      </c>
      <c r="X410" s="102">
        <v>0</v>
      </c>
      <c r="Y410" s="102">
        <v>0</v>
      </c>
      <c r="Z410" s="102">
        <v>0</v>
      </c>
      <c r="AA410" s="102">
        <v>0</v>
      </c>
      <c r="AB410" s="102">
        <v>1</v>
      </c>
      <c r="AC410" s="102">
        <v>0</v>
      </c>
      <c r="AD410" s="102">
        <v>0</v>
      </c>
      <c r="AE410" s="135">
        <v>0</v>
      </c>
    </row>
    <row r="411" spans="1:31" x14ac:dyDescent="0.2">
      <c r="A411" s="1" t="s">
        <v>126</v>
      </c>
      <c r="B411" t="s">
        <v>57</v>
      </c>
      <c r="C411">
        <v>20</v>
      </c>
      <c r="D411" t="s">
        <v>34</v>
      </c>
      <c r="E411" s="151" t="s">
        <v>383</v>
      </c>
      <c r="F411" t="s">
        <v>179</v>
      </c>
      <c r="G411" s="102">
        <v>0</v>
      </c>
      <c r="H411" s="102">
        <v>0</v>
      </c>
      <c r="I411" s="102">
        <v>0</v>
      </c>
      <c r="J411" s="102">
        <v>0</v>
      </c>
      <c r="K411" s="102">
        <v>0</v>
      </c>
      <c r="L411" s="102">
        <v>0</v>
      </c>
      <c r="M411" s="102">
        <v>0</v>
      </c>
      <c r="N411" s="102">
        <v>0</v>
      </c>
      <c r="O411" s="102">
        <v>0</v>
      </c>
      <c r="P411" s="102">
        <v>0</v>
      </c>
      <c r="Q411" s="102">
        <v>0</v>
      </c>
      <c r="R411" s="102">
        <v>0</v>
      </c>
      <c r="S411" s="102">
        <v>0</v>
      </c>
      <c r="T411" s="102">
        <v>0</v>
      </c>
      <c r="U411" s="102">
        <v>0</v>
      </c>
      <c r="V411" s="102">
        <v>0</v>
      </c>
      <c r="W411" s="102">
        <v>0</v>
      </c>
      <c r="X411" s="102">
        <v>0</v>
      </c>
      <c r="Y411" s="102">
        <v>0</v>
      </c>
      <c r="Z411" s="102">
        <v>0</v>
      </c>
      <c r="AA411" s="102">
        <v>0</v>
      </c>
      <c r="AB411" s="102">
        <v>0</v>
      </c>
      <c r="AC411" s="102">
        <v>1</v>
      </c>
      <c r="AD411" s="102">
        <v>1</v>
      </c>
      <c r="AE411" s="135">
        <v>0</v>
      </c>
    </row>
    <row r="412" spans="1:31" x14ac:dyDescent="0.2">
      <c r="A412" s="1" t="s">
        <v>126</v>
      </c>
      <c r="B412" t="s">
        <v>57</v>
      </c>
      <c r="C412">
        <v>21</v>
      </c>
      <c r="D412" t="s">
        <v>34</v>
      </c>
      <c r="E412" s="151" t="s">
        <v>384</v>
      </c>
      <c r="F412" t="s">
        <v>179</v>
      </c>
      <c r="G412" s="102">
        <v>0</v>
      </c>
      <c r="H412" s="102">
        <v>0</v>
      </c>
      <c r="I412" s="102">
        <v>0</v>
      </c>
      <c r="J412" s="102">
        <v>0</v>
      </c>
      <c r="K412" s="102">
        <v>0</v>
      </c>
      <c r="L412" s="102">
        <v>0</v>
      </c>
      <c r="M412" s="102">
        <v>0</v>
      </c>
      <c r="N412" s="102">
        <v>1</v>
      </c>
      <c r="O412" s="102">
        <v>0</v>
      </c>
      <c r="P412" s="102">
        <v>0</v>
      </c>
      <c r="Q412" s="102">
        <v>0</v>
      </c>
      <c r="R412" s="102">
        <v>0</v>
      </c>
      <c r="S412" s="102">
        <v>0</v>
      </c>
      <c r="T412" s="102">
        <v>0</v>
      </c>
      <c r="U412" s="102">
        <v>0</v>
      </c>
      <c r="V412" s="102">
        <v>0</v>
      </c>
      <c r="W412" s="102">
        <v>0</v>
      </c>
      <c r="X412" s="102">
        <v>0</v>
      </c>
      <c r="Y412" s="102">
        <v>0</v>
      </c>
      <c r="Z412" s="102">
        <v>0</v>
      </c>
      <c r="AA412" s="102">
        <v>0</v>
      </c>
      <c r="AB412" s="102">
        <v>0</v>
      </c>
      <c r="AC412" s="102">
        <v>0</v>
      </c>
      <c r="AD412" s="102">
        <v>0</v>
      </c>
      <c r="AE412" s="135">
        <v>0</v>
      </c>
    </row>
    <row r="413" spans="1:31" x14ac:dyDescent="0.2">
      <c r="A413" s="1" t="s">
        <v>126</v>
      </c>
      <c r="B413" t="s">
        <v>57</v>
      </c>
      <c r="C413">
        <v>21</v>
      </c>
      <c r="D413" t="s">
        <v>34</v>
      </c>
      <c r="E413" s="151" t="s">
        <v>385</v>
      </c>
      <c r="F413" t="s">
        <v>179</v>
      </c>
      <c r="G413" s="102">
        <v>0</v>
      </c>
      <c r="H413" s="102">
        <v>0</v>
      </c>
      <c r="I413" s="102">
        <v>0</v>
      </c>
      <c r="J413" s="102">
        <v>0</v>
      </c>
      <c r="K413" s="102">
        <v>0</v>
      </c>
      <c r="L413" s="102">
        <v>0</v>
      </c>
      <c r="M413" s="102">
        <v>0</v>
      </c>
      <c r="N413" s="102">
        <v>0</v>
      </c>
      <c r="O413" s="102">
        <v>0</v>
      </c>
      <c r="P413" s="102">
        <v>0</v>
      </c>
      <c r="Q413" s="102">
        <v>0</v>
      </c>
      <c r="R413" s="102">
        <v>0</v>
      </c>
      <c r="S413" s="102">
        <v>0</v>
      </c>
      <c r="T413" s="102">
        <v>0</v>
      </c>
      <c r="U413" s="102">
        <v>0</v>
      </c>
      <c r="V413" s="102">
        <v>0</v>
      </c>
      <c r="W413" s="102">
        <v>0</v>
      </c>
      <c r="X413" s="102">
        <v>0</v>
      </c>
      <c r="Y413" s="102">
        <v>0</v>
      </c>
      <c r="Z413" s="102">
        <v>0</v>
      </c>
      <c r="AA413" s="102">
        <v>1</v>
      </c>
      <c r="AB413" s="102">
        <v>1</v>
      </c>
      <c r="AC413" s="102">
        <v>0</v>
      </c>
      <c r="AD413" s="102">
        <v>0</v>
      </c>
      <c r="AE413" s="135">
        <v>0</v>
      </c>
    </row>
    <row r="414" spans="1:31" x14ac:dyDescent="0.2">
      <c r="A414" s="1" t="s">
        <v>126</v>
      </c>
      <c r="B414" t="s">
        <v>57</v>
      </c>
      <c r="C414">
        <v>22</v>
      </c>
      <c r="D414" t="s">
        <v>34</v>
      </c>
      <c r="E414" s="151" t="s">
        <v>386</v>
      </c>
      <c r="F414" t="s">
        <v>179</v>
      </c>
      <c r="G414" s="102">
        <v>0</v>
      </c>
      <c r="H414" s="102">
        <v>0</v>
      </c>
      <c r="I414" s="102">
        <v>0</v>
      </c>
      <c r="J414" s="102">
        <v>0</v>
      </c>
      <c r="K414" s="102">
        <v>0</v>
      </c>
      <c r="L414" s="102">
        <v>0</v>
      </c>
      <c r="M414" s="102">
        <v>0</v>
      </c>
      <c r="N414" s="102">
        <v>1</v>
      </c>
      <c r="O414" s="102">
        <v>1</v>
      </c>
      <c r="P414" s="102">
        <v>1</v>
      </c>
      <c r="Q414" s="102">
        <v>1</v>
      </c>
      <c r="R414" s="102">
        <v>0</v>
      </c>
      <c r="S414" s="102">
        <v>0</v>
      </c>
      <c r="T414" s="102">
        <v>0</v>
      </c>
      <c r="U414" s="102">
        <v>0</v>
      </c>
      <c r="V414" s="102">
        <v>0</v>
      </c>
      <c r="W414" s="102">
        <v>0</v>
      </c>
      <c r="X414" s="102">
        <v>0</v>
      </c>
      <c r="Y414" s="102">
        <v>0</v>
      </c>
      <c r="Z414" s="102">
        <v>0</v>
      </c>
      <c r="AA414" s="102">
        <v>0</v>
      </c>
      <c r="AB414" s="102">
        <v>0</v>
      </c>
      <c r="AC414" s="102">
        <v>0</v>
      </c>
      <c r="AD414" s="102">
        <v>0</v>
      </c>
      <c r="AE414" s="135">
        <v>0</v>
      </c>
    </row>
    <row r="415" spans="1:31" x14ac:dyDescent="0.2">
      <c r="A415" s="1" t="s">
        <v>126</v>
      </c>
      <c r="B415" t="s">
        <v>57</v>
      </c>
      <c r="C415">
        <v>22</v>
      </c>
      <c r="D415" t="s">
        <v>34</v>
      </c>
      <c r="E415" s="151" t="s">
        <v>387</v>
      </c>
      <c r="F415" t="s">
        <v>179</v>
      </c>
      <c r="G415" s="102">
        <v>0</v>
      </c>
      <c r="H415" s="102">
        <v>0</v>
      </c>
      <c r="I415" s="102">
        <v>0</v>
      </c>
      <c r="J415" s="102">
        <v>0</v>
      </c>
      <c r="K415" s="102">
        <v>0</v>
      </c>
      <c r="L415" s="102">
        <v>0</v>
      </c>
      <c r="M415" s="102">
        <v>0</v>
      </c>
      <c r="N415" s="102">
        <v>0</v>
      </c>
      <c r="O415" s="102">
        <v>0</v>
      </c>
      <c r="P415" s="102">
        <v>0</v>
      </c>
      <c r="Q415" s="102">
        <v>0</v>
      </c>
      <c r="R415" s="102">
        <v>1</v>
      </c>
      <c r="S415" s="102">
        <v>0</v>
      </c>
      <c r="T415" s="102">
        <v>0</v>
      </c>
      <c r="U415" s="102">
        <v>0</v>
      </c>
      <c r="V415" s="102">
        <v>0</v>
      </c>
      <c r="W415" s="102">
        <v>0</v>
      </c>
      <c r="X415" s="102">
        <v>0</v>
      </c>
      <c r="Y415" s="102">
        <v>0</v>
      </c>
      <c r="Z415" s="102">
        <v>0</v>
      </c>
      <c r="AA415" s="102">
        <v>0</v>
      </c>
      <c r="AB415" s="102">
        <v>0</v>
      </c>
      <c r="AC415" s="102">
        <v>0</v>
      </c>
      <c r="AD415" s="102">
        <v>0</v>
      </c>
      <c r="AE415" s="135">
        <v>0</v>
      </c>
    </row>
    <row r="416" spans="1:31" x14ac:dyDescent="0.2">
      <c r="A416" s="1" t="s">
        <v>126</v>
      </c>
      <c r="B416" t="s">
        <v>57</v>
      </c>
      <c r="C416">
        <v>22</v>
      </c>
      <c r="D416" t="s">
        <v>34</v>
      </c>
      <c r="E416" s="151" t="s">
        <v>388</v>
      </c>
      <c r="F416" t="s">
        <v>179</v>
      </c>
      <c r="G416" s="102">
        <v>0</v>
      </c>
      <c r="H416" s="102">
        <v>0</v>
      </c>
      <c r="I416" s="102">
        <v>0</v>
      </c>
      <c r="J416" s="102">
        <v>0</v>
      </c>
      <c r="K416" s="102">
        <v>0</v>
      </c>
      <c r="L416" s="102">
        <v>0</v>
      </c>
      <c r="M416" s="102">
        <v>0</v>
      </c>
      <c r="N416" s="102">
        <v>0</v>
      </c>
      <c r="O416" s="102">
        <v>0</v>
      </c>
      <c r="P416" s="102">
        <v>0</v>
      </c>
      <c r="Q416" s="102">
        <v>0</v>
      </c>
      <c r="R416" s="102">
        <v>0</v>
      </c>
      <c r="S416" s="102">
        <v>0</v>
      </c>
      <c r="T416" s="102">
        <v>0</v>
      </c>
      <c r="U416" s="102">
        <v>1</v>
      </c>
      <c r="V416" s="102">
        <v>0</v>
      </c>
      <c r="W416" s="102">
        <v>0</v>
      </c>
      <c r="X416" s="102">
        <v>0</v>
      </c>
      <c r="Y416" s="102">
        <v>0</v>
      </c>
      <c r="Z416" s="102">
        <v>0</v>
      </c>
      <c r="AA416" s="102">
        <v>0</v>
      </c>
      <c r="AB416" s="102">
        <v>0</v>
      </c>
      <c r="AC416" s="102">
        <v>0</v>
      </c>
      <c r="AD416" s="102">
        <v>0</v>
      </c>
      <c r="AE416" s="135">
        <v>0</v>
      </c>
    </row>
    <row r="417" spans="1:31" x14ac:dyDescent="0.2">
      <c r="A417" s="1" t="s">
        <v>126</v>
      </c>
      <c r="B417" t="s">
        <v>57</v>
      </c>
      <c r="C417">
        <v>22</v>
      </c>
      <c r="D417" t="s">
        <v>34</v>
      </c>
      <c r="E417" s="151" t="s">
        <v>389</v>
      </c>
      <c r="F417" t="s">
        <v>179</v>
      </c>
      <c r="G417" s="102">
        <v>0</v>
      </c>
      <c r="H417" s="102">
        <v>0</v>
      </c>
      <c r="I417" s="102">
        <v>0</v>
      </c>
      <c r="J417" s="102">
        <v>0</v>
      </c>
      <c r="K417" s="102">
        <v>0</v>
      </c>
      <c r="L417" s="102">
        <v>0</v>
      </c>
      <c r="M417" s="102">
        <v>0</v>
      </c>
      <c r="N417" s="102">
        <v>0</v>
      </c>
      <c r="O417" s="102">
        <v>0</v>
      </c>
      <c r="P417" s="102">
        <v>0</v>
      </c>
      <c r="Q417" s="102">
        <v>0</v>
      </c>
      <c r="R417" s="102">
        <v>0</v>
      </c>
      <c r="S417" s="102">
        <v>0</v>
      </c>
      <c r="T417" s="102">
        <v>0</v>
      </c>
      <c r="U417" s="102">
        <v>0</v>
      </c>
      <c r="V417" s="102">
        <v>0</v>
      </c>
      <c r="W417" s="102">
        <v>0</v>
      </c>
      <c r="X417" s="102">
        <v>1</v>
      </c>
      <c r="Y417" s="102">
        <v>0</v>
      </c>
      <c r="Z417" s="102">
        <v>0</v>
      </c>
      <c r="AA417" s="102">
        <v>0</v>
      </c>
      <c r="AB417" s="102">
        <v>0</v>
      </c>
      <c r="AC417" s="102">
        <v>0</v>
      </c>
      <c r="AD417" s="102">
        <v>0</v>
      </c>
      <c r="AE417" s="135">
        <v>0</v>
      </c>
    </row>
    <row r="418" spans="1:31" x14ac:dyDescent="0.2">
      <c r="A418" s="1" t="s">
        <v>126</v>
      </c>
      <c r="B418" t="s">
        <v>57</v>
      </c>
      <c r="C418">
        <v>23</v>
      </c>
      <c r="D418" t="s">
        <v>34</v>
      </c>
      <c r="E418" s="151" t="s">
        <v>232</v>
      </c>
      <c r="F418" t="s">
        <v>179</v>
      </c>
      <c r="G418" s="102">
        <v>0</v>
      </c>
      <c r="H418" s="102">
        <v>0</v>
      </c>
      <c r="I418" s="102">
        <v>0</v>
      </c>
      <c r="J418" s="102">
        <v>0</v>
      </c>
      <c r="K418" s="102">
        <v>0</v>
      </c>
      <c r="L418" s="102">
        <v>0</v>
      </c>
      <c r="M418" s="102">
        <v>0</v>
      </c>
      <c r="N418" s="102">
        <v>0</v>
      </c>
      <c r="O418" s="102">
        <v>1</v>
      </c>
      <c r="P418" s="102">
        <v>0</v>
      </c>
      <c r="Q418" s="102">
        <v>0</v>
      </c>
      <c r="R418" s="102">
        <v>0</v>
      </c>
      <c r="S418" s="102">
        <v>0</v>
      </c>
      <c r="T418" s="102">
        <v>0</v>
      </c>
      <c r="U418" s="102">
        <v>0</v>
      </c>
      <c r="V418" s="102">
        <v>0</v>
      </c>
      <c r="W418" s="102">
        <v>0</v>
      </c>
      <c r="X418" s="102">
        <v>0</v>
      </c>
      <c r="Y418" s="102">
        <v>0</v>
      </c>
      <c r="Z418" s="102">
        <v>0</v>
      </c>
      <c r="AA418" s="102">
        <v>0</v>
      </c>
      <c r="AB418" s="102">
        <v>0</v>
      </c>
      <c r="AC418" s="102">
        <v>0</v>
      </c>
      <c r="AD418" s="102">
        <v>0</v>
      </c>
      <c r="AE418" s="135">
        <v>0</v>
      </c>
    </row>
    <row r="419" spans="1:31" x14ac:dyDescent="0.2">
      <c r="A419" s="1" t="s">
        <v>126</v>
      </c>
      <c r="B419" t="s">
        <v>57</v>
      </c>
      <c r="C419">
        <v>23</v>
      </c>
      <c r="D419" t="s">
        <v>34</v>
      </c>
      <c r="E419" s="151" t="s">
        <v>167</v>
      </c>
      <c r="F419" t="s">
        <v>179</v>
      </c>
      <c r="G419" s="102">
        <v>0</v>
      </c>
      <c r="H419" s="102">
        <v>0</v>
      </c>
      <c r="I419" s="102">
        <v>0</v>
      </c>
      <c r="J419" s="102">
        <v>0</v>
      </c>
      <c r="K419" s="102">
        <v>0</v>
      </c>
      <c r="L419" s="102">
        <v>0</v>
      </c>
      <c r="M419" s="102">
        <v>0</v>
      </c>
      <c r="N419" s="102">
        <v>0</v>
      </c>
      <c r="O419" s="102">
        <v>0</v>
      </c>
      <c r="P419" s="102">
        <v>1</v>
      </c>
      <c r="Q419" s="102">
        <v>1</v>
      </c>
      <c r="R419" s="102">
        <v>0</v>
      </c>
      <c r="S419" s="102">
        <v>0</v>
      </c>
      <c r="T419" s="102">
        <v>0</v>
      </c>
      <c r="U419" s="102">
        <v>0</v>
      </c>
      <c r="V419" s="102">
        <v>0</v>
      </c>
      <c r="W419" s="102">
        <v>0</v>
      </c>
      <c r="X419" s="102">
        <v>0</v>
      </c>
      <c r="Y419" s="102">
        <v>0</v>
      </c>
      <c r="Z419" s="102">
        <v>0</v>
      </c>
      <c r="AA419" s="102">
        <v>0</v>
      </c>
      <c r="AB419" s="102">
        <v>0</v>
      </c>
      <c r="AC419" s="102">
        <v>0</v>
      </c>
      <c r="AD419" s="102">
        <v>0</v>
      </c>
      <c r="AE419" s="135">
        <v>0</v>
      </c>
    </row>
    <row r="420" spans="1:31" x14ac:dyDescent="0.2">
      <c r="A420" s="1" t="s">
        <v>126</v>
      </c>
      <c r="B420" t="s">
        <v>57</v>
      </c>
      <c r="C420">
        <v>23</v>
      </c>
      <c r="D420" t="s">
        <v>34</v>
      </c>
      <c r="E420" s="151" t="s">
        <v>390</v>
      </c>
      <c r="F420" t="s">
        <v>179</v>
      </c>
      <c r="G420" s="102">
        <v>0</v>
      </c>
      <c r="H420" s="102">
        <v>0</v>
      </c>
      <c r="I420" s="102">
        <v>0</v>
      </c>
      <c r="J420" s="102">
        <v>0</v>
      </c>
      <c r="K420" s="102">
        <v>0</v>
      </c>
      <c r="L420" s="102">
        <v>0</v>
      </c>
      <c r="M420" s="102">
        <v>0</v>
      </c>
      <c r="N420" s="102">
        <v>0</v>
      </c>
      <c r="O420" s="102">
        <v>0</v>
      </c>
      <c r="P420" s="102">
        <v>0</v>
      </c>
      <c r="Q420" s="102">
        <v>0</v>
      </c>
      <c r="R420" s="102">
        <v>1</v>
      </c>
      <c r="S420" s="102">
        <v>0</v>
      </c>
      <c r="T420" s="102">
        <v>0</v>
      </c>
      <c r="U420" s="102">
        <v>0</v>
      </c>
      <c r="V420" s="102">
        <v>0</v>
      </c>
      <c r="W420" s="102">
        <v>0</v>
      </c>
      <c r="X420" s="102">
        <v>0</v>
      </c>
      <c r="Y420" s="102">
        <v>0</v>
      </c>
      <c r="Z420" s="102">
        <v>0</v>
      </c>
      <c r="AA420" s="102">
        <v>0</v>
      </c>
      <c r="AB420" s="102">
        <v>0</v>
      </c>
      <c r="AC420" s="102">
        <v>0</v>
      </c>
      <c r="AD420" s="102">
        <v>0</v>
      </c>
      <c r="AE420" s="135">
        <v>0</v>
      </c>
    </row>
    <row r="421" spans="1:31" x14ac:dyDescent="0.2">
      <c r="A421" s="1" t="s">
        <v>126</v>
      </c>
      <c r="B421" t="s">
        <v>57</v>
      </c>
      <c r="C421">
        <v>23</v>
      </c>
      <c r="D421" t="s">
        <v>34</v>
      </c>
      <c r="E421" s="151" t="s">
        <v>391</v>
      </c>
      <c r="F421" t="s">
        <v>179</v>
      </c>
      <c r="G421" s="102">
        <v>0</v>
      </c>
      <c r="H421" s="102">
        <v>0</v>
      </c>
      <c r="I421" s="102">
        <v>0</v>
      </c>
      <c r="J421" s="102">
        <v>0</v>
      </c>
      <c r="K421" s="102">
        <v>0</v>
      </c>
      <c r="L421" s="102">
        <v>0</v>
      </c>
      <c r="M421" s="102">
        <v>0</v>
      </c>
      <c r="N421" s="102">
        <v>0</v>
      </c>
      <c r="O421" s="102">
        <v>0</v>
      </c>
      <c r="P421" s="102">
        <v>0</v>
      </c>
      <c r="Q421" s="102">
        <v>0</v>
      </c>
      <c r="R421" s="102">
        <v>0</v>
      </c>
      <c r="S421" s="102">
        <v>0</v>
      </c>
      <c r="T421" s="102">
        <v>0</v>
      </c>
      <c r="U421" s="102">
        <v>1</v>
      </c>
      <c r="V421" s="102">
        <v>0</v>
      </c>
      <c r="W421" s="102">
        <v>0</v>
      </c>
      <c r="X421" s="102">
        <v>0</v>
      </c>
      <c r="Y421" s="102">
        <v>0</v>
      </c>
      <c r="Z421" s="102">
        <v>0</v>
      </c>
      <c r="AA421" s="102">
        <v>0</v>
      </c>
      <c r="AB421" s="102">
        <v>0</v>
      </c>
      <c r="AC421" s="102">
        <v>0</v>
      </c>
      <c r="AD421" s="102">
        <v>0</v>
      </c>
      <c r="AE421" s="135">
        <v>0</v>
      </c>
    </row>
    <row r="422" spans="1:31" x14ac:dyDescent="0.2">
      <c r="A422" s="1" t="s">
        <v>126</v>
      </c>
      <c r="B422" t="s">
        <v>57</v>
      </c>
      <c r="C422">
        <v>23</v>
      </c>
      <c r="D422" t="s">
        <v>34</v>
      </c>
      <c r="E422" s="151" t="s">
        <v>235</v>
      </c>
      <c r="F422" t="s">
        <v>179</v>
      </c>
      <c r="G422" s="102">
        <v>0</v>
      </c>
      <c r="H422" s="102">
        <v>0</v>
      </c>
      <c r="I422" s="102">
        <v>0</v>
      </c>
      <c r="J422" s="102">
        <v>0</v>
      </c>
      <c r="K422" s="102">
        <v>0</v>
      </c>
      <c r="L422" s="102">
        <v>0</v>
      </c>
      <c r="M422" s="102">
        <v>0</v>
      </c>
      <c r="N422" s="102">
        <v>0</v>
      </c>
      <c r="O422" s="102">
        <v>0</v>
      </c>
      <c r="P422" s="102">
        <v>0</v>
      </c>
      <c r="Q422" s="102">
        <v>0</v>
      </c>
      <c r="R422" s="102">
        <v>0</v>
      </c>
      <c r="S422" s="102">
        <v>0</v>
      </c>
      <c r="T422" s="102">
        <v>0</v>
      </c>
      <c r="U422" s="102">
        <v>0</v>
      </c>
      <c r="V422" s="102">
        <v>0</v>
      </c>
      <c r="W422" s="102">
        <v>0</v>
      </c>
      <c r="X422" s="102">
        <v>0</v>
      </c>
      <c r="Y422" s="102">
        <v>0</v>
      </c>
      <c r="Z422" s="102">
        <v>0</v>
      </c>
      <c r="AA422" s="102">
        <v>0</v>
      </c>
      <c r="AB422" s="102">
        <v>1</v>
      </c>
      <c r="AC422" s="102">
        <v>0</v>
      </c>
      <c r="AD422" s="102">
        <v>0</v>
      </c>
      <c r="AE422" s="135">
        <v>1</v>
      </c>
    </row>
    <row r="423" spans="1:31" x14ac:dyDescent="0.2">
      <c r="A423" s="1" t="s">
        <v>126</v>
      </c>
      <c r="B423" t="s">
        <v>57</v>
      </c>
      <c r="C423">
        <v>24</v>
      </c>
      <c r="D423" t="s">
        <v>34</v>
      </c>
      <c r="E423" s="151" t="s">
        <v>392</v>
      </c>
      <c r="F423" t="s">
        <v>179</v>
      </c>
      <c r="G423" s="102">
        <v>0</v>
      </c>
      <c r="H423" s="102">
        <v>1</v>
      </c>
      <c r="I423" s="102">
        <v>1</v>
      </c>
      <c r="J423" s="102">
        <v>0</v>
      </c>
      <c r="K423" s="102">
        <v>0</v>
      </c>
      <c r="L423" s="102">
        <v>0</v>
      </c>
      <c r="M423" s="102">
        <v>0</v>
      </c>
      <c r="N423" s="102">
        <v>0</v>
      </c>
      <c r="O423" s="102">
        <v>0</v>
      </c>
      <c r="P423" s="102">
        <v>0</v>
      </c>
      <c r="Q423" s="102">
        <v>0</v>
      </c>
      <c r="R423" s="102">
        <v>0</v>
      </c>
      <c r="S423" s="102">
        <v>0</v>
      </c>
      <c r="T423" s="102">
        <v>0</v>
      </c>
      <c r="U423" s="102">
        <v>0</v>
      </c>
      <c r="V423" s="102">
        <v>0</v>
      </c>
      <c r="W423" s="102">
        <v>0</v>
      </c>
      <c r="X423" s="102">
        <v>0</v>
      </c>
      <c r="Y423" s="102">
        <v>0</v>
      </c>
      <c r="Z423" s="102">
        <v>0</v>
      </c>
      <c r="AA423" s="102">
        <v>0</v>
      </c>
      <c r="AB423" s="102">
        <v>0</v>
      </c>
      <c r="AC423" s="102">
        <v>0</v>
      </c>
      <c r="AD423" s="102">
        <v>0</v>
      </c>
      <c r="AE423" s="135">
        <v>0</v>
      </c>
    </row>
    <row r="424" spans="1:31" x14ac:dyDescent="0.2">
      <c r="A424" s="1" t="s">
        <v>126</v>
      </c>
      <c r="B424" t="s">
        <v>57</v>
      </c>
      <c r="C424">
        <v>24</v>
      </c>
      <c r="D424" t="s">
        <v>34</v>
      </c>
      <c r="E424" s="151" t="s">
        <v>393</v>
      </c>
      <c r="F424" t="s">
        <v>179</v>
      </c>
      <c r="G424" s="102">
        <v>0</v>
      </c>
      <c r="H424" s="102">
        <v>0</v>
      </c>
      <c r="I424" s="102">
        <v>0</v>
      </c>
      <c r="J424" s="102">
        <v>0</v>
      </c>
      <c r="K424" s="102">
        <v>0</v>
      </c>
      <c r="L424" s="102">
        <v>1</v>
      </c>
      <c r="M424" s="102">
        <v>1</v>
      </c>
      <c r="N424" s="102">
        <v>1</v>
      </c>
      <c r="O424" s="102">
        <v>0</v>
      </c>
      <c r="P424" s="102">
        <v>0</v>
      </c>
      <c r="Q424" s="102">
        <v>0</v>
      </c>
      <c r="R424" s="102">
        <v>0</v>
      </c>
      <c r="S424" s="102">
        <v>0</v>
      </c>
      <c r="T424" s="102">
        <v>0</v>
      </c>
      <c r="U424" s="102">
        <v>0</v>
      </c>
      <c r="V424" s="102">
        <v>0</v>
      </c>
      <c r="W424" s="102">
        <v>0</v>
      </c>
      <c r="X424" s="102">
        <v>0</v>
      </c>
      <c r="Y424" s="102">
        <v>0</v>
      </c>
      <c r="Z424" s="102">
        <v>0</v>
      </c>
      <c r="AA424" s="102">
        <v>0</v>
      </c>
      <c r="AB424" s="102">
        <v>0</v>
      </c>
      <c r="AC424" s="102">
        <v>0</v>
      </c>
      <c r="AD424" s="102">
        <v>0</v>
      </c>
      <c r="AE424" s="135">
        <v>0</v>
      </c>
    </row>
    <row r="425" spans="1:31" x14ac:dyDescent="0.2">
      <c r="A425" s="1" t="s">
        <v>126</v>
      </c>
      <c r="B425" t="s">
        <v>57</v>
      </c>
      <c r="C425">
        <v>24</v>
      </c>
      <c r="D425" t="s">
        <v>34</v>
      </c>
      <c r="E425" s="151" t="s">
        <v>388</v>
      </c>
      <c r="F425" t="s">
        <v>179</v>
      </c>
      <c r="G425" s="102">
        <v>0</v>
      </c>
      <c r="H425" s="102">
        <v>0</v>
      </c>
      <c r="I425" s="102">
        <v>0</v>
      </c>
      <c r="J425" s="102">
        <v>0</v>
      </c>
      <c r="K425" s="102">
        <v>0</v>
      </c>
      <c r="L425" s="102">
        <v>0</v>
      </c>
      <c r="M425" s="102">
        <v>0</v>
      </c>
      <c r="N425" s="102">
        <v>0</v>
      </c>
      <c r="O425" s="102">
        <v>0</v>
      </c>
      <c r="P425" s="102">
        <v>0</v>
      </c>
      <c r="Q425" s="102">
        <v>0</v>
      </c>
      <c r="R425" s="102">
        <v>0</v>
      </c>
      <c r="S425" s="102">
        <v>1</v>
      </c>
      <c r="T425" s="102">
        <v>0</v>
      </c>
      <c r="U425" s="102">
        <v>0</v>
      </c>
      <c r="V425" s="102">
        <v>0</v>
      </c>
      <c r="W425" s="102">
        <v>0</v>
      </c>
      <c r="X425" s="102">
        <v>0</v>
      </c>
      <c r="Y425" s="102">
        <v>0</v>
      </c>
      <c r="Z425" s="102">
        <v>0</v>
      </c>
      <c r="AA425" s="102">
        <v>0</v>
      </c>
      <c r="AB425" s="102">
        <v>0</v>
      </c>
      <c r="AC425" s="102">
        <v>0</v>
      </c>
      <c r="AD425" s="102">
        <v>0</v>
      </c>
      <c r="AE425" s="135">
        <v>0</v>
      </c>
    </row>
    <row r="426" spans="1:31" x14ac:dyDescent="0.2">
      <c r="A426" s="1" t="s">
        <v>126</v>
      </c>
      <c r="B426" t="s">
        <v>57</v>
      </c>
      <c r="C426">
        <v>24</v>
      </c>
      <c r="D426" t="s">
        <v>34</v>
      </c>
      <c r="E426" s="151" t="s">
        <v>394</v>
      </c>
      <c r="F426" t="s">
        <v>179</v>
      </c>
      <c r="G426" s="102">
        <v>0</v>
      </c>
      <c r="H426" s="102">
        <v>0</v>
      </c>
      <c r="I426" s="102">
        <v>0</v>
      </c>
      <c r="J426" s="102">
        <v>0</v>
      </c>
      <c r="K426" s="102">
        <v>0</v>
      </c>
      <c r="L426" s="102">
        <v>0</v>
      </c>
      <c r="M426" s="102">
        <v>0</v>
      </c>
      <c r="N426" s="102">
        <v>0</v>
      </c>
      <c r="O426" s="102">
        <v>0</v>
      </c>
      <c r="P426" s="102">
        <v>0</v>
      </c>
      <c r="Q426" s="102">
        <v>0</v>
      </c>
      <c r="R426" s="102">
        <v>0</v>
      </c>
      <c r="S426" s="102">
        <v>0</v>
      </c>
      <c r="T426" s="102">
        <v>0</v>
      </c>
      <c r="U426" s="102">
        <v>0</v>
      </c>
      <c r="V426" s="102">
        <v>0</v>
      </c>
      <c r="W426" s="102">
        <v>0</v>
      </c>
      <c r="X426" s="102">
        <v>1</v>
      </c>
      <c r="Y426" s="102">
        <v>0</v>
      </c>
      <c r="Z426" s="102">
        <v>0</v>
      </c>
      <c r="AA426" s="102">
        <v>0</v>
      </c>
      <c r="AB426" s="102">
        <v>0</v>
      </c>
      <c r="AC426" s="102">
        <v>0</v>
      </c>
      <c r="AD426" s="102">
        <v>0</v>
      </c>
      <c r="AE426" s="135">
        <v>1</v>
      </c>
    </row>
    <row r="427" spans="1:31" x14ac:dyDescent="0.2">
      <c r="A427" s="1" t="s">
        <v>126</v>
      </c>
      <c r="B427" t="s">
        <v>57</v>
      </c>
      <c r="C427">
        <v>24</v>
      </c>
      <c r="D427" t="s">
        <v>34</v>
      </c>
      <c r="E427" s="151" t="s">
        <v>251</v>
      </c>
      <c r="F427" t="s">
        <v>179</v>
      </c>
      <c r="G427" s="102">
        <v>0</v>
      </c>
      <c r="H427" s="102">
        <v>0</v>
      </c>
      <c r="I427" s="102">
        <v>0</v>
      </c>
      <c r="J427" s="102">
        <v>0</v>
      </c>
      <c r="K427" s="102">
        <v>0</v>
      </c>
      <c r="L427" s="102">
        <v>0</v>
      </c>
      <c r="M427" s="102">
        <v>0</v>
      </c>
      <c r="N427" s="102">
        <v>0</v>
      </c>
      <c r="O427" s="102">
        <v>0</v>
      </c>
      <c r="P427" s="102">
        <v>0</v>
      </c>
      <c r="Q427" s="102">
        <v>0</v>
      </c>
      <c r="R427" s="102">
        <v>0</v>
      </c>
      <c r="S427" s="102">
        <v>0</v>
      </c>
      <c r="T427" s="102">
        <v>0</v>
      </c>
      <c r="U427" s="102">
        <v>0</v>
      </c>
      <c r="V427" s="102">
        <v>0</v>
      </c>
      <c r="W427" s="102">
        <v>0</v>
      </c>
      <c r="X427" s="102">
        <v>0</v>
      </c>
      <c r="Y427" s="102">
        <v>0</v>
      </c>
      <c r="Z427" s="102">
        <v>1</v>
      </c>
      <c r="AA427" s="102">
        <v>0</v>
      </c>
      <c r="AB427" s="102">
        <v>0</v>
      </c>
      <c r="AC427" s="102">
        <v>0</v>
      </c>
      <c r="AD427" s="102">
        <v>0</v>
      </c>
      <c r="AE427" s="135">
        <v>0</v>
      </c>
    </row>
    <row r="428" spans="1:31" x14ac:dyDescent="0.2">
      <c r="A428" s="1" t="s">
        <v>126</v>
      </c>
      <c r="B428" t="s">
        <v>57</v>
      </c>
      <c r="C428">
        <v>25</v>
      </c>
      <c r="D428" t="s">
        <v>34</v>
      </c>
      <c r="E428" s="151" t="s">
        <v>395</v>
      </c>
      <c r="F428" t="s">
        <v>179</v>
      </c>
      <c r="G428" s="102">
        <v>0</v>
      </c>
      <c r="H428" s="102">
        <v>0</v>
      </c>
      <c r="I428" s="102">
        <v>0</v>
      </c>
      <c r="J428" s="102">
        <v>1</v>
      </c>
      <c r="K428" s="102">
        <v>0</v>
      </c>
      <c r="L428" s="102">
        <v>0</v>
      </c>
      <c r="M428" s="102">
        <v>0</v>
      </c>
      <c r="N428" s="102">
        <v>0</v>
      </c>
      <c r="O428" s="102">
        <v>0</v>
      </c>
      <c r="P428" s="102">
        <v>0</v>
      </c>
      <c r="Q428" s="102">
        <v>0</v>
      </c>
      <c r="R428" s="102">
        <v>0</v>
      </c>
      <c r="S428" s="102">
        <v>0</v>
      </c>
      <c r="T428" s="102">
        <v>0</v>
      </c>
      <c r="U428" s="102">
        <v>0</v>
      </c>
      <c r="V428" s="102">
        <v>0</v>
      </c>
      <c r="W428" s="102">
        <v>0</v>
      </c>
      <c r="X428" s="102">
        <v>0</v>
      </c>
      <c r="Y428" s="102">
        <v>0</v>
      </c>
      <c r="Z428" s="102">
        <v>0</v>
      </c>
      <c r="AA428" s="102">
        <v>0</v>
      </c>
      <c r="AB428" s="102">
        <v>0</v>
      </c>
      <c r="AC428" s="102">
        <v>0</v>
      </c>
      <c r="AD428" s="102">
        <v>0</v>
      </c>
      <c r="AE428" s="135">
        <v>0</v>
      </c>
    </row>
    <row r="429" spans="1:31" x14ac:dyDescent="0.2">
      <c r="A429" s="1" t="s">
        <v>126</v>
      </c>
      <c r="B429" t="s">
        <v>57</v>
      </c>
      <c r="C429">
        <v>25</v>
      </c>
      <c r="D429" t="s">
        <v>34</v>
      </c>
      <c r="E429" s="151" t="s">
        <v>396</v>
      </c>
      <c r="F429" t="s">
        <v>179</v>
      </c>
      <c r="G429" s="102">
        <v>0</v>
      </c>
      <c r="H429" s="102">
        <v>0</v>
      </c>
      <c r="I429" s="102">
        <v>0</v>
      </c>
      <c r="J429" s="102">
        <v>0</v>
      </c>
      <c r="K429" s="102">
        <v>0</v>
      </c>
      <c r="L429" s="102">
        <v>0</v>
      </c>
      <c r="M429" s="102">
        <v>0</v>
      </c>
      <c r="N429" s="102">
        <v>1</v>
      </c>
      <c r="O429" s="102">
        <v>0</v>
      </c>
      <c r="P429" s="102">
        <v>0</v>
      </c>
      <c r="Q429" s="102">
        <v>0</v>
      </c>
      <c r="R429" s="102">
        <v>0</v>
      </c>
      <c r="S429" s="102">
        <v>0</v>
      </c>
      <c r="T429" s="102">
        <v>0</v>
      </c>
      <c r="U429" s="102">
        <v>0</v>
      </c>
      <c r="V429" s="102">
        <v>0</v>
      </c>
      <c r="W429" s="102">
        <v>0</v>
      </c>
      <c r="X429" s="102">
        <v>0</v>
      </c>
      <c r="Y429" s="102">
        <v>0</v>
      </c>
      <c r="Z429" s="102">
        <v>0</v>
      </c>
      <c r="AA429" s="102">
        <v>0</v>
      </c>
      <c r="AB429" s="102">
        <v>0</v>
      </c>
      <c r="AC429" s="102">
        <v>0</v>
      </c>
      <c r="AD429" s="102">
        <v>0</v>
      </c>
      <c r="AE429" s="135">
        <v>0</v>
      </c>
    </row>
    <row r="430" spans="1:31" x14ac:dyDescent="0.2">
      <c r="A430" s="1" t="s">
        <v>126</v>
      </c>
      <c r="B430" t="s">
        <v>57</v>
      </c>
      <c r="C430">
        <v>25</v>
      </c>
      <c r="D430" t="s">
        <v>34</v>
      </c>
      <c r="E430" s="151" t="s">
        <v>287</v>
      </c>
      <c r="F430" t="s">
        <v>179</v>
      </c>
      <c r="G430" s="102">
        <v>0</v>
      </c>
      <c r="H430" s="102">
        <v>0</v>
      </c>
      <c r="I430" s="102">
        <v>0</v>
      </c>
      <c r="J430" s="102">
        <v>0</v>
      </c>
      <c r="K430" s="102">
        <v>0</v>
      </c>
      <c r="L430" s="102">
        <v>0</v>
      </c>
      <c r="M430" s="102">
        <v>0</v>
      </c>
      <c r="N430" s="102">
        <v>0</v>
      </c>
      <c r="O430" s="102">
        <v>0</v>
      </c>
      <c r="P430" s="102">
        <v>0</v>
      </c>
      <c r="Q430" s="102">
        <v>1</v>
      </c>
      <c r="R430" s="102">
        <v>0</v>
      </c>
      <c r="S430" s="102">
        <v>0</v>
      </c>
      <c r="T430" s="102">
        <v>0</v>
      </c>
      <c r="U430" s="102">
        <v>0</v>
      </c>
      <c r="V430" s="102">
        <v>0</v>
      </c>
      <c r="W430" s="102">
        <v>0</v>
      </c>
      <c r="X430" s="102">
        <v>0</v>
      </c>
      <c r="Y430" s="102">
        <v>0</v>
      </c>
      <c r="Z430" s="102">
        <v>0</v>
      </c>
      <c r="AA430" s="102">
        <v>0</v>
      </c>
      <c r="AB430" s="102">
        <v>0</v>
      </c>
      <c r="AC430" s="102">
        <v>0</v>
      </c>
      <c r="AD430" s="102">
        <v>0</v>
      </c>
      <c r="AE430" s="135">
        <v>0</v>
      </c>
    </row>
    <row r="431" spans="1:31" x14ac:dyDescent="0.2">
      <c r="A431" s="1" t="s">
        <v>126</v>
      </c>
      <c r="B431" t="s">
        <v>57</v>
      </c>
      <c r="C431">
        <v>25</v>
      </c>
      <c r="D431" t="s">
        <v>34</v>
      </c>
      <c r="E431" s="151" t="s">
        <v>397</v>
      </c>
      <c r="F431" t="s">
        <v>179</v>
      </c>
      <c r="G431" s="102">
        <v>0</v>
      </c>
      <c r="H431" s="102">
        <v>0</v>
      </c>
      <c r="I431" s="102">
        <v>0</v>
      </c>
      <c r="J431" s="102">
        <v>0</v>
      </c>
      <c r="K431" s="102">
        <v>0</v>
      </c>
      <c r="L431" s="102">
        <v>0</v>
      </c>
      <c r="M431" s="102">
        <v>0</v>
      </c>
      <c r="N431" s="102">
        <v>0</v>
      </c>
      <c r="O431" s="102">
        <v>0</v>
      </c>
      <c r="P431" s="102">
        <v>0</v>
      </c>
      <c r="Q431" s="102">
        <v>0</v>
      </c>
      <c r="R431" s="102">
        <v>0</v>
      </c>
      <c r="S431" s="102">
        <v>1</v>
      </c>
      <c r="T431" s="102">
        <v>0</v>
      </c>
      <c r="U431" s="102">
        <v>0</v>
      </c>
      <c r="V431" s="102">
        <v>0</v>
      </c>
      <c r="W431" s="102">
        <v>0</v>
      </c>
      <c r="X431" s="102">
        <v>0</v>
      </c>
      <c r="Y431" s="102">
        <v>0</v>
      </c>
      <c r="Z431" s="102">
        <v>0</v>
      </c>
      <c r="AA431" s="102">
        <v>0</v>
      </c>
      <c r="AB431" s="102">
        <v>0</v>
      </c>
      <c r="AC431" s="102">
        <v>0</v>
      </c>
      <c r="AD431" s="102">
        <v>0</v>
      </c>
      <c r="AE431" s="135">
        <v>0</v>
      </c>
    </row>
    <row r="432" spans="1:31" x14ac:dyDescent="0.2">
      <c r="A432" s="1" t="s">
        <v>126</v>
      </c>
      <c r="B432" t="s">
        <v>57</v>
      </c>
      <c r="C432">
        <v>25</v>
      </c>
      <c r="D432" t="s">
        <v>34</v>
      </c>
      <c r="E432" s="151" t="s">
        <v>61</v>
      </c>
      <c r="F432" t="s">
        <v>179</v>
      </c>
      <c r="G432" s="102">
        <v>0</v>
      </c>
      <c r="H432" s="102">
        <v>0</v>
      </c>
      <c r="I432" s="102">
        <v>0</v>
      </c>
      <c r="J432" s="102">
        <v>0</v>
      </c>
      <c r="K432" s="102">
        <v>0</v>
      </c>
      <c r="L432" s="102">
        <v>0</v>
      </c>
      <c r="M432" s="102">
        <v>0</v>
      </c>
      <c r="N432" s="102">
        <v>0</v>
      </c>
      <c r="O432" s="102">
        <v>0</v>
      </c>
      <c r="P432" s="102">
        <v>0</v>
      </c>
      <c r="Q432" s="102">
        <v>0</v>
      </c>
      <c r="R432" s="102">
        <v>0</v>
      </c>
      <c r="S432" s="102">
        <v>0</v>
      </c>
      <c r="T432" s="102">
        <v>0</v>
      </c>
      <c r="U432" s="102">
        <v>0</v>
      </c>
      <c r="V432" s="102">
        <v>0</v>
      </c>
      <c r="W432" s="102">
        <v>0</v>
      </c>
      <c r="X432" s="102">
        <v>0</v>
      </c>
      <c r="Y432" s="102">
        <v>0</v>
      </c>
      <c r="Z432" s="102">
        <v>1</v>
      </c>
      <c r="AA432" s="102">
        <v>1</v>
      </c>
      <c r="AB432" s="102">
        <v>1</v>
      </c>
      <c r="AC432" s="102">
        <v>0</v>
      </c>
      <c r="AD432" s="102">
        <v>0</v>
      </c>
      <c r="AE432" s="135">
        <v>0</v>
      </c>
    </row>
    <row r="433" spans="1:31" x14ac:dyDescent="0.2">
      <c r="A433" s="1" t="s">
        <v>126</v>
      </c>
      <c r="B433" t="s">
        <v>57</v>
      </c>
      <c r="C433">
        <v>25</v>
      </c>
      <c r="D433" t="s">
        <v>34</v>
      </c>
      <c r="E433" s="151" t="s">
        <v>398</v>
      </c>
      <c r="F433" t="s">
        <v>179</v>
      </c>
      <c r="G433" s="102">
        <v>0</v>
      </c>
      <c r="H433" s="102">
        <v>0</v>
      </c>
      <c r="I433" s="102">
        <v>0</v>
      </c>
      <c r="J433" s="102">
        <v>0</v>
      </c>
      <c r="K433" s="102">
        <v>0</v>
      </c>
      <c r="L433" s="102">
        <v>0</v>
      </c>
      <c r="M433" s="102">
        <v>0</v>
      </c>
      <c r="N433" s="102">
        <v>0</v>
      </c>
      <c r="O433" s="102">
        <v>0</v>
      </c>
      <c r="P433" s="102">
        <v>0</v>
      </c>
      <c r="Q433" s="102">
        <v>0</v>
      </c>
      <c r="R433" s="102">
        <v>0</v>
      </c>
      <c r="S433" s="102">
        <v>0</v>
      </c>
      <c r="T433" s="102">
        <v>0</v>
      </c>
      <c r="U433" s="102">
        <v>0</v>
      </c>
      <c r="V433" s="102">
        <v>0</v>
      </c>
      <c r="W433" s="102">
        <v>0</v>
      </c>
      <c r="X433" s="102">
        <v>0</v>
      </c>
      <c r="Y433" s="102">
        <v>0</v>
      </c>
      <c r="Z433" s="102">
        <v>0</v>
      </c>
      <c r="AA433" s="102">
        <v>0</v>
      </c>
      <c r="AB433" s="102">
        <v>0</v>
      </c>
      <c r="AC433" s="102">
        <v>1</v>
      </c>
      <c r="AD433" s="102">
        <v>0</v>
      </c>
      <c r="AE433" s="135">
        <v>0</v>
      </c>
    </row>
    <row r="434" spans="1:31" x14ac:dyDescent="0.2">
      <c r="A434" s="1" t="s">
        <v>126</v>
      </c>
      <c r="B434" t="s">
        <v>57</v>
      </c>
      <c r="C434">
        <v>26</v>
      </c>
      <c r="D434" t="s">
        <v>34</v>
      </c>
      <c r="E434" s="151" t="s">
        <v>145</v>
      </c>
      <c r="F434" t="s">
        <v>179</v>
      </c>
      <c r="G434" s="102">
        <v>0</v>
      </c>
      <c r="H434" s="102">
        <v>0</v>
      </c>
      <c r="I434" s="102">
        <v>0</v>
      </c>
      <c r="J434" s="102">
        <v>0</v>
      </c>
      <c r="K434" s="102">
        <v>0</v>
      </c>
      <c r="L434" s="102">
        <v>0</v>
      </c>
      <c r="M434" s="102">
        <v>0</v>
      </c>
      <c r="N434" s="102">
        <v>1</v>
      </c>
      <c r="O434" s="102">
        <v>0</v>
      </c>
      <c r="P434" s="102">
        <v>0</v>
      </c>
      <c r="Q434" s="102">
        <v>0</v>
      </c>
      <c r="R434" s="102">
        <v>0</v>
      </c>
      <c r="S434" s="102">
        <v>0</v>
      </c>
      <c r="T434" s="102">
        <v>0</v>
      </c>
      <c r="U434" s="102">
        <v>0</v>
      </c>
      <c r="V434" s="102">
        <v>0</v>
      </c>
      <c r="W434" s="102">
        <v>0</v>
      </c>
      <c r="X434" s="102">
        <v>0</v>
      </c>
      <c r="Y434" s="102">
        <v>0</v>
      </c>
      <c r="Z434" s="102">
        <v>0</v>
      </c>
      <c r="AA434" s="102">
        <v>0</v>
      </c>
      <c r="AB434" s="102">
        <v>0</v>
      </c>
      <c r="AC434" s="102">
        <v>0</v>
      </c>
      <c r="AD434" s="102">
        <v>0</v>
      </c>
      <c r="AE434" s="135">
        <v>0</v>
      </c>
    </row>
    <row r="435" spans="1:31" x14ac:dyDescent="0.2">
      <c r="A435" s="1" t="s">
        <v>126</v>
      </c>
      <c r="B435" t="s">
        <v>57</v>
      </c>
      <c r="C435">
        <v>26</v>
      </c>
      <c r="D435" t="s">
        <v>34</v>
      </c>
      <c r="E435" s="151" t="s">
        <v>399</v>
      </c>
      <c r="F435" t="s">
        <v>179</v>
      </c>
      <c r="G435" s="102">
        <v>0</v>
      </c>
      <c r="H435" s="102">
        <v>0</v>
      </c>
      <c r="I435" s="102">
        <v>0</v>
      </c>
      <c r="J435" s="102">
        <v>0</v>
      </c>
      <c r="K435" s="102">
        <v>0</v>
      </c>
      <c r="L435" s="102">
        <v>0</v>
      </c>
      <c r="M435" s="102">
        <v>0</v>
      </c>
      <c r="N435" s="102">
        <v>0</v>
      </c>
      <c r="O435" s="102">
        <v>1</v>
      </c>
      <c r="P435" s="102">
        <v>0</v>
      </c>
      <c r="Q435" s="102">
        <v>0</v>
      </c>
      <c r="R435" s="102">
        <v>0</v>
      </c>
      <c r="S435" s="102">
        <v>0</v>
      </c>
      <c r="T435" s="102">
        <v>0</v>
      </c>
      <c r="U435" s="102">
        <v>0</v>
      </c>
      <c r="V435" s="102">
        <v>0</v>
      </c>
      <c r="W435" s="102">
        <v>0</v>
      </c>
      <c r="X435" s="102">
        <v>0</v>
      </c>
      <c r="Y435" s="102">
        <v>0</v>
      </c>
      <c r="Z435" s="102">
        <v>0</v>
      </c>
      <c r="AA435" s="102">
        <v>0</v>
      </c>
      <c r="AB435" s="102">
        <v>0</v>
      </c>
      <c r="AC435" s="102">
        <v>0</v>
      </c>
      <c r="AD435" s="102">
        <v>0</v>
      </c>
      <c r="AE435" s="135">
        <v>0</v>
      </c>
    </row>
    <row r="436" spans="1:31" x14ac:dyDescent="0.2">
      <c r="A436" s="1" t="s">
        <v>126</v>
      </c>
      <c r="B436" t="s">
        <v>57</v>
      </c>
      <c r="C436">
        <v>26</v>
      </c>
      <c r="D436" t="s">
        <v>34</v>
      </c>
      <c r="E436" s="151" t="s">
        <v>400</v>
      </c>
      <c r="F436" t="s">
        <v>179</v>
      </c>
      <c r="G436" s="102">
        <v>0</v>
      </c>
      <c r="H436" s="102">
        <v>0</v>
      </c>
      <c r="I436" s="102">
        <v>0</v>
      </c>
      <c r="J436" s="102">
        <v>0</v>
      </c>
      <c r="K436" s="102">
        <v>0</v>
      </c>
      <c r="L436" s="102">
        <v>0</v>
      </c>
      <c r="M436" s="102">
        <v>0</v>
      </c>
      <c r="N436" s="102">
        <v>0</v>
      </c>
      <c r="O436" s="102">
        <v>0</v>
      </c>
      <c r="P436" s="102">
        <v>0</v>
      </c>
      <c r="Q436" s="102">
        <v>1</v>
      </c>
      <c r="R436" s="102">
        <v>0</v>
      </c>
      <c r="S436" s="102">
        <v>0</v>
      </c>
      <c r="T436" s="102">
        <v>0</v>
      </c>
      <c r="U436" s="102">
        <v>0</v>
      </c>
      <c r="V436" s="102">
        <v>0</v>
      </c>
      <c r="W436" s="102">
        <v>0</v>
      </c>
      <c r="X436" s="102">
        <v>0</v>
      </c>
      <c r="Y436" s="102">
        <v>0</v>
      </c>
      <c r="Z436" s="102">
        <v>0</v>
      </c>
      <c r="AA436" s="102">
        <v>0</v>
      </c>
      <c r="AB436" s="102">
        <v>0</v>
      </c>
      <c r="AC436" s="102">
        <v>0</v>
      </c>
      <c r="AD436" s="102">
        <v>0</v>
      </c>
      <c r="AE436" s="135">
        <v>0</v>
      </c>
    </row>
    <row r="437" spans="1:31" x14ac:dyDescent="0.2">
      <c r="A437" s="1" t="s">
        <v>126</v>
      </c>
      <c r="B437" t="s">
        <v>57</v>
      </c>
      <c r="C437">
        <v>26</v>
      </c>
      <c r="D437" t="s">
        <v>34</v>
      </c>
      <c r="E437" s="151" t="s">
        <v>401</v>
      </c>
      <c r="F437" t="s">
        <v>179</v>
      </c>
      <c r="G437" s="102">
        <v>0</v>
      </c>
      <c r="H437" s="102">
        <v>0</v>
      </c>
      <c r="I437" s="102">
        <v>0</v>
      </c>
      <c r="J437" s="102">
        <v>0</v>
      </c>
      <c r="K437" s="102">
        <v>0</v>
      </c>
      <c r="L437" s="102">
        <v>0</v>
      </c>
      <c r="M437" s="102">
        <v>0</v>
      </c>
      <c r="N437" s="102">
        <v>0</v>
      </c>
      <c r="O437" s="102">
        <v>0</v>
      </c>
      <c r="P437" s="102">
        <v>0</v>
      </c>
      <c r="Q437" s="102">
        <v>0</v>
      </c>
      <c r="R437" s="102">
        <v>1</v>
      </c>
      <c r="S437" s="102">
        <v>0</v>
      </c>
      <c r="T437" s="102">
        <v>0</v>
      </c>
      <c r="U437" s="102">
        <v>0</v>
      </c>
      <c r="V437" s="102">
        <v>0</v>
      </c>
      <c r="W437" s="102">
        <v>0</v>
      </c>
      <c r="X437" s="102">
        <v>0</v>
      </c>
      <c r="Y437" s="102">
        <v>0</v>
      </c>
      <c r="Z437" s="102">
        <v>0</v>
      </c>
      <c r="AA437" s="102">
        <v>0</v>
      </c>
      <c r="AB437" s="102">
        <v>0</v>
      </c>
      <c r="AC437" s="102">
        <v>0</v>
      </c>
      <c r="AD437" s="102">
        <v>0</v>
      </c>
      <c r="AE437" s="135">
        <v>0</v>
      </c>
    </row>
    <row r="438" spans="1:31" x14ac:dyDescent="0.2">
      <c r="A438" s="1" t="s">
        <v>126</v>
      </c>
      <c r="B438" t="s">
        <v>57</v>
      </c>
      <c r="C438">
        <v>26</v>
      </c>
      <c r="D438" t="s">
        <v>34</v>
      </c>
      <c r="E438" s="151" t="s">
        <v>402</v>
      </c>
      <c r="F438" t="s">
        <v>179</v>
      </c>
      <c r="G438" s="102">
        <v>0</v>
      </c>
      <c r="H438" s="102">
        <v>0</v>
      </c>
      <c r="I438" s="102">
        <v>0</v>
      </c>
      <c r="J438" s="102">
        <v>0</v>
      </c>
      <c r="K438" s="102">
        <v>0</v>
      </c>
      <c r="L438" s="102">
        <v>0</v>
      </c>
      <c r="M438" s="102">
        <v>0</v>
      </c>
      <c r="N438" s="102">
        <v>0</v>
      </c>
      <c r="O438" s="102">
        <v>0</v>
      </c>
      <c r="P438" s="102">
        <v>0</v>
      </c>
      <c r="Q438" s="102">
        <v>0</v>
      </c>
      <c r="R438" s="102">
        <v>0</v>
      </c>
      <c r="S438" s="102">
        <v>1</v>
      </c>
      <c r="T438" s="102">
        <v>0</v>
      </c>
      <c r="U438" s="102">
        <v>0</v>
      </c>
      <c r="V438" s="102">
        <v>0</v>
      </c>
      <c r="W438" s="102">
        <v>0</v>
      </c>
      <c r="X438" s="102">
        <v>0</v>
      </c>
      <c r="Y438" s="102">
        <v>0</v>
      </c>
      <c r="Z438" s="102">
        <v>0</v>
      </c>
      <c r="AA438" s="102">
        <v>0</v>
      </c>
      <c r="AB438" s="102">
        <v>0</v>
      </c>
      <c r="AC438" s="102">
        <v>0</v>
      </c>
      <c r="AD438" s="102">
        <v>0</v>
      </c>
      <c r="AE438" s="135">
        <v>0</v>
      </c>
    </row>
    <row r="439" spans="1:31" x14ac:dyDescent="0.2">
      <c r="A439" s="1" t="s">
        <v>126</v>
      </c>
      <c r="B439" t="s">
        <v>57</v>
      </c>
      <c r="C439">
        <v>26</v>
      </c>
      <c r="D439" t="s">
        <v>34</v>
      </c>
      <c r="E439" s="151" t="s">
        <v>148</v>
      </c>
      <c r="F439" t="s">
        <v>179</v>
      </c>
      <c r="G439" s="102">
        <v>0</v>
      </c>
      <c r="H439" s="102">
        <v>0</v>
      </c>
      <c r="I439" s="102">
        <v>0</v>
      </c>
      <c r="J439" s="102">
        <v>0</v>
      </c>
      <c r="K439" s="102">
        <v>0</v>
      </c>
      <c r="L439" s="102">
        <v>0</v>
      </c>
      <c r="M439" s="102">
        <v>0</v>
      </c>
      <c r="N439" s="102">
        <v>0</v>
      </c>
      <c r="O439" s="102">
        <v>0</v>
      </c>
      <c r="P439" s="102">
        <v>0</v>
      </c>
      <c r="Q439" s="102">
        <v>0</v>
      </c>
      <c r="R439" s="102">
        <v>0</v>
      </c>
      <c r="S439" s="102">
        <v>0</v>
      </c>
      <c r="T439" s="102">
        <v>0</v>
      </c>
      <c r="U439" s="102">
        <v>0</v>
      </c>
      <c r="V439" s="102">
        <v>0</v>
      </c>
      <c r="W439" s="102">
        <v>0</v>
      </c>
      <c r="X439" s="102">
        <v>1</v>
      </c>
      <c r="Y439" s="102">
        <v>0</v>
      </c>
      <c r="Z439" s="102">
        <v>0</v>
      </c>
      <c r="AA439" s="102">
        <v>0</v>
      </c>
      <c r="AB439" s="102">
        <v>0</v>
      </c>
      <c r="AC439" s="102">
        <v>0</v>
      </c>
      <c r="AD439" s="102">
        <v>0</v>
      </c>
      <c r="AE439" s="135">
        <v>0</v>
      </c>
    </row>
    <row r="440" spans="1:31" x14ac:dyDescent="0.2">
      <c r="A440" s="1" t="s">
        <v>126</v>
      </c>
      <c r="B440" t="s">
        <v>57</v>
      </c>
      <c r="C440">
        <v>26</v>
      </c>
      <c r="D440" t="s">
        <v>34</v>
      </c>
      <c r="E440" s="151" t="s">
        <v>403</v>
      </c>
      <c r="F440" t="s">
        <v>179</v>
      </c>
      <c r="G440" s="102">
        <v>0</v>
      </c>
      <c r="H440" s="102">
        <v>0</v>
      </c>
      <c r="I440" s="102">
        <v>0</v>
      </c>
      <c r="J440" s="102">
        <v>0</v>
      </c>
      <c r="K440" s="102">
        <v>0</v>
      </c>
      <c r="L440" s="102">
        <v>0</v>
      </c>
      <c r="M440" s="102">
        <v>0</v>
      </c>
      <c r="N440" s="102">
        <v>0</v>
      </c>
      <c r="O440" s="102">
        <v>0</v>
      </c>
      <c r="P440" s="102">
        <v>0</v>
      </c>
      <c r="Q440" s="102">
        <v>0</v>
      </c>
      <c r="R440" s="102">
        <v>0</v>
      </c>
      <c r="S440" s="102">
        <v>0</v>
      </c>
      <c r="T440" s="102">
        <v>0</v>
      </c>
      <c r="U440" s="102">
        <v>0</v>
      </c>
      <c r="V440" s="102">
        <v>0</v>
      </c>
      <c r="W440" s="102">
        <v>0</v>
      </c>
      <c r="X440" s="102">
        <v>0</v>
      </c>
      <c r="Y440" s="102">
        <v>0</v>
      </c>
      <c r="Z440" s="102">
        <v>1</v>
      </c>
      <c r="AA440" s="102">
        <v>0</v>
      </c>
      <c r="AB440" s="102">
        <v>0</v>
      </c>
      <c r="AC440" s="102">
        <v>0</v>
      </c>
      <c r="AD440" s="102">
        <v>0</v>
      </c>
      <c r="AE440" s="135">
        <v>0</v>
      </c>
    </row>
    <row r="441" spans="1:31" x14ac:dyDescent="0.2">
      <c r="A441" s="1" t="s">
        <v>126</v>
      </c>
      <c r="B441" t="s">
        <v>57</v>
      </c>
      <c r="C441">
        <v>26</v>
      </c>
      <c r="D441" t="s">
        <v>34</v>
      </c>
      <c r="E441" s="151" t="s">
        <v>163</v>
      </c>
      <c r="F441" t="s">
        <v>179</v>
      </c>
      <c r="G441" s="102">
        <v>0</v>
      </c>
      <c r="H441" s="102">
        <v>0</v>
      </c>
      <c r="I441" s="102">
        <v>0</v>
      </c>
      <c r="J441" s="102">
        <v>0</v>
      </c>
      <c r="K441" s="102">
        <v>0</v>
      </c>
      <c r="L441" s="102">
        <v>0</v>
      </c>
      <c r="M441" s="102">
        <v>0</v>
      </c>
      <c r="N441" s="102">
        <v>0</v>
      </c>
      <c r="O441" s="102">
        <v>0</v>
      </c>
      <c r="P441" s="102">
        <v>0</v>
      </c>
      <c r="Q441" s="102">
        <v>0</v>
      </c>
      <c r="R441" s="102">
        <v>0</v>
      </c>
      <c r="S441" s="102">
        <v>0</v>
      </c>
      <c r="T441" s="102">
        <v>0</v>
      </c>
      <c r="U441" s="102">
        <v>0</v>
      </c>
      <c r="V441" s="102">
        <v>0</v>
      </c>
      <c r="W441" s="102">
        <v>0</v>
      </c>
      <c r="X441" s="102">
        <v>0</v>
      </c>
      <c r="Y441" s="102">
        <v>0</v>
      </c>
      <c r="Z441" s="102">
        <v>0</v>
      </c>
      <c r="AA441" s="102">
        <v>1</v>
      </c>
      <c r="AB441" s="102">
        <v>0</v>
      </c>
      <c r="AC441" s="102">
        <v>0</v>
      </c>
      <c r="AD441" s="102">
        <v>0</v>
      </c>
      <c r="AE441" s="135">
        <v>0</v>
      </c>
    </row>
    <row r="442" spans="1:31" x14ac:dyDescent="0.2">
      <c r="A442" s="1" t="s">
        <v>126</v>
      </c>
      <c r="B442" t="s">
        <v>57</v>
      </c>
      <c r="C442">
        <v>26</v>
      </c>
      <c r="D442" t="s">
        <v>34</v>
      </c>
      <c r="E442" s="151" t="s">
        <v>404</v>
      </c>
      <c r="F442" t="s">
        <v>179</v>
      </c>
      <c r="G442" s="102">
        <v>0</v>
      </c>
      <c r="H442" s="102">
        <v>0</v>
      </c>
      <c r="I442" s="102">
        <v>0</v>
      </c>
      <c r="J442" s="102">
        <v>0</v>
      </c>
      <c r="K442" s="102">
        <v>0</v>
      </c>
      <c r="L442" s="102">
        <v>0</v>
      </c>
      <c r="M442" s="102">
        <v>0</v>
      </c>
      <c r="N442" s="102">
        <v>0</v>
      </c>
      <c r="O442" s="102">
        <v>0</v>
      </c>
      <c r="P442" s="102">
        <v>0</v>
      </c>
      <c r="Q442" s="102">
        <v>0</v>
      </c>
      <c r="R442" s="102">
        <v>0</v>
      </c>
      <c r="S442" s="102">
        <v>0</v>
      </c>
      <c r="T442" s="102">
        <v>0</v>
      </c>
      <c r="U442" s="102">
        <v>0</v>
      </c>
      <c r="V442" s="102">
        <v>0</v>
      </c>
      <c r="W442" s="102">
        <v>0</v>
      </c>
      <c r="X442" s="102">
        <v>0</v>
      </c>
      <c r="Y442" s="102">
        <v>0</v>
      </c>
      <c r="Z442" s="102">
        <v>0</v>
      </c>
      <c r="AA442" s="102">
        <v>0</v>
      </c>
      <c r="AB442" s="102">
        <v>1</v>
      </c>
      <c r="AC442" s="102">
        <v>0</v>
      </c>
      <c r="AD442" s="102">
        <v>0</v>
      </c>
      <c r="AE442" s="135">
        <v>1</v>
      </c>
    </row>
    <row r="443" spans="1:31" x14ac:dyDescent="0.2">
      <c r="A443" s="1" t="s">
        <v>126</v>
      </c>
      <c r="B443" t="s">
        <v>57</v>
      </c>
      <c r="C443">
        <v>27</v>
      </c>
      <c r="D443" t="s">
        <v>34</v>
      </c>
      <c r="E443" s="151" t="s">
        <v>405</v>
      </c>
      <c r="F443" t="s">
        <v>179</v>
      </c>
      <c r="G443" s="102">
        <v>1</v>
      </c>
      <c r="H443" s="102">
        <v>1</v>
      </c>
      <c r="I443" s="102">
        <v>0</v>
      </c>
      <c r="J443" s="102">
        <v>0</v>
      </c>
      <c r="K443" s="102">
        <v>0</v>
      </c>
      <c r="L443" s="102">
        <v>0</v>
      </c>
      <c r="M443" s="102">
        <v>0</v>
      </c>
      <c r="N443" s="102">
        <v>0</v>
      </c>
      <c r="O443" s="102">
        <v>0</v>
      </c>
      <c r="P443" s="102">
        <v>0</v>
      </c>
      <c r="Q443" s="102">
        <v>0</v>
      </c>
      <c r="R443" s="102">
        <v>0</v>
      </c>
      <c r="S443" s="102">
        <v>0</v>
      </c>
      <c r="T443" s="102">
        <v>0</v>
      </c>
      <c r="U443" s="102">
        <v>0</v>
      </c>
      <c r="V443" s="102">
        <v>0</v>
      </c>
      <c r="W443" s="102">
        <v>0</v>
      </c>
      <c r="X443" s="102">
        <v>0</v>
      </c>
      <c r="Y443" s="102">
        <v>0</v>
      </c>
      <c r="Z443" s="102">
        <v>0</v>
      </c>
      <c r="AA443" s="102">
        <v>0</v>
      </c>
      <c r="AB443" s="102">
        <v>0</v>
      </c>
      <c r="AC443" s="102">
        <v>0</v>
      </c>
      <c r="AD443" s="102">
        <v>0</v>
      </c>
      <c r="AE443" s="135">
        <v>0</v>
      </c>
    </row>
    <row r="444" spans="1:31" x14ac:dyDescent="0.2">
      <c r="A444" s="1" t="s">
        <v>126</v>
      </c>
      <c r="B444" t="s">
        <v>57</v>
      </c>
      <c r="C444">
        <v>28</v>
      </c>
      <c r="D444" t="s">
        <v>34</v>
      </c>
      <c r="E444" s="151" t="s">
        <v>406</v>
      </c>
      <c r="F444" t="s">
        <v>179</v>
      </c>
      <c r="G444" s="102">
        <v>0</v>
      </c>
      <c r="H444" s="102">
        <v>0</v>
      </c>
      <c r="I444" s="102">
        <v>0</v>
      </c>
      <c r="J444" s="102">
        <v>0</v>
      </c>
      <c r="K444" s="102">
        <v>0</v>
      </c>
      <c r="L444" s="102">
        <v>1</v>
      </c>
      <c r="M444" s="102">
        <v>1</v>
      </c>
      <c r="N444" s="102">
        <v>0</v>
      </c>
      <c r="O444" s="102">
        <v>0</v>
      </c>
      <c r="P444" s="102">
        <v>0</v>
      </c>
      <c r="Q444" s="102">
        <v>0</v>
      </c>
      <c r="R444" s="102">
        <v>0</v>
      </c>
      <c r="S444" s="102">
        <v>0</v>
      </c>
      <c r="T444" s="102">
        <v>0</v>
      </c>
      <c r="U444" s="102">
        <v>0</v>
      </c>
      <c r="V444" s="102">
        <v>0</v>
      </c>
      <c r="W444" s="102">
        <v>0</v>
      </c>
      <c r="X444" s="102">
        <v>0</v>
      </c>
      <c r="Y444" s="102">
        <v>0</v>
      </c>
      <c r="Z444" s="102">
        <v>0</v>
      </c>
      <c r="AA444" s="102">
        <v>0</v>
      </c>
      <c r="AB444" s="102">
        <v>0</v>
      </c>
      <c r="AC444" s="102">
        <v>0</v>
      </c>
      <c r="AD444" s="102">
        <v>0</v>
      </c>
      <c r="AE444" s="135">
        <v>1</v>
      </c>
    </row>
    <row r="445" spans="1:31" x14ac:dyDescent="0.2">
      <c r="A445" s="1" t="s">
        <v>126</v>
      </c>
      <c r="B445" t="s">
        <v>57</v>
      </c>
      <c r="C445">
        <v>28</v>
      </c>
      <c r="D445" t="s">
        <v>34</v>
      </c>
      <c r="E445" s="151" t="s">
        <v>144</v>
      </c>
      <c r="F445" t="s">
        <v>179</v>
      </c>
      <c r="G445" s="102">
        <v>0</v>
      </c>
      <c r="H445" s="102">
        <v>0</v>
      </c>
      <c r="I445" s="102">
        <v>0</v>
      </c>
      <c r="J445" s="102">
        <v>0</v>
      </c>
      <c r="K445" s="102">
        <v>0</v>
      </c>
      <c r="L445" s="102">
        <v>0</v>
      </c>
      <c r="M445" s="102">
        <v>0</v>
      </c>
      <c r="N445" s="102">
        <v>1</v>
      </c>
      <c r="O445" s="102">
        <v>0</v>
      </c>
      <c r="P445" s="102">
        <v>0</v>
      </c>
      <c r="Q445" s="102">
        <v>0</v>
      </c>
      <c r="R445" s="102">
        <v>0</v>
      </c>
      <c r="S445" s="102">
        <v>0</v>
      </c>
      <c r="T445" s="102">
        <v>0</v>
      </c>
      <c r="U445" s="102">
        <v>0</v>
      </c>
      <c r="V445" s="102">
        <v>0</v>
      </c>
      <c r="W445" s="102">
        <v>0</v>
      </c>
      <c r="X445" s="102">
        <v>0</v>
      </c>
      <c r="Y445" s="102">
        <v>0</v>
      </c>
      <c r="Z445" s="102">
        <v>0</v>
      </c>
      <c r="AA445" s="102">
        <v>0</v>
      </c>
      <c r="AB445" s="102">
        <v>0</v>
      </c>
      <c r="AC445" s="102">
        <v>0</v>
      </c>
      <c r="AD445" s="102">
        <v>0</v>
      </c>
      <c r="AE445" s="135">
        <v>0</v>
      </c>
    </row>
    <row r="446" spans="1:31" x14ac:dyDescent="0.2">
      <c r="A446" s="1" t="s">
        <v>126</v>
      </c>
      <c r="B446" t="s">
        <v>57</v>
      </c>
      <c r="C446">
        <v>28</v>
      </c>
      <c r="D446" t="s">
        <v>34</v>
      </c>
      <c r="E446" s="151" t="s">
        <v>407</v>
      </c>
      <c r="F446" t="s">
        <v>179</v>
      </c>
      <c r="G446" s="102">
        <v>0</v>
      </c>
      <c r="H446" s="102">
        <v>0</v>
      </c>
      <c r="I446" s="102">
        <v>0</v>
      </c>
      <c r="J446" s="102">
        <v>0</v>
      </c>
      <c r="K446" s="102">
        <v>0</v>
      </c>
      <c r="L446" s="102">
        <v>0</v>
      </c>
      <c r="M446" s="102">
        <v>0</v>
      </c>
      <c r="N446" s="102">
        <v>0</v>
      </c>
      <c r="O446" s="102">
        <v>1</v>
      </c>
      <c r="P446" s="102">
        <v>1</v>
      </c>
      <c r="Q446" s="102">
        <v>0</v>
      </c>
      <c r="R446" s="102">
        <v>0</v>
      </c>
      <c r="S446" s="102">
        <v>0</v>
      </c>
      <c r="T446" s="102">
        <v>0</v>
      </c>
      <c r="U446" s="102">
        <v>0</v>
      </c>
      <c r="V446" s="102">
        <v>0</v>
      </c>
      <c r="W446" s="102">
        <v>0</v>
      </c>
      <c r="X446" s="102">
        <v>0</v>
      </c>
      <c r="Y446" s="102">
        <v>0</v>
      </c>
      <c r="Z446" s="102">
        <v>0</v>
      </c>
      <c r="AA446" s="102">
        <v>0</v>
      </c>
      <c r="AB446" s="102">
        <v>0</v>
      </c>
      <c r="AC446" s="102">
        <v>0</v>
      </c>
      <c r="AD446" s="102">
        <v>0</v>
      </c>
      <c r="AE446" s="135">
        <v>0</v>
      </c>
    </row>
    <row r="447" spans="1:31" x14ac:dyDescent="0.2">
      <c r="A447" s="1" t="s">
        <v>126</v>
      </c>
      <c r="B447" t="s">
        <v>57</v>
      </c>
      <c r="C447">
        <v>28</v>
      </c>
      <c r="D447" t="s">
        <v>34</v>
      </c>
      <c r="E447" s="151" t="s">
        <v>408</v>
      </c>
      <c r="F447" t="s">
        <v>179</v>
      </c>
      <c r="G447" s="102">
        <v>0</v>
      </c>
      <c r="H447" s="102">
        <v>0</v>
      </c>
      <c r="I447" s="102">
        <v>0</v>
      </c>
      <c r="J447" s="102">
        <v>0</v>
      </c>
      <c r="K447" s="102">
        <v>0</v>
      </c>
      <c r="L447" s="102">
        <v>0</v>
      </c>
      <c r="M447" s="102">
        <v>0</v>
      </c>
      <c r="N447" s="102">
        <v>0</v>
      </c>
      <c r="O447" s="102">
        <v>0</v>
      </c>
      <c r="P447" s="102">
        <v>0</v>
      </c>
      <c r="Q447" s="102">
        <v>0</v>
      </c>
      <c r="R447" s="102">
        <v>1</v>
      </c>
      <c r="S447" s="102">
        <v>0</v>
      </c>
      <c r="T447" s="102">
        <v>0</v>
      </c>
      <c r="U447" s="102">
        <v>0</v>
      </c>
      <c r="V447" s="102">
        <v>0</v>
      </c>
      <c r="W447" s="102">
        <v>0</v>
      </c>
      <c r="X447" s="102">
        <v>0</v>
      </c>
      <c r="Y447" s="102">
        <v>0</v>
      </c>
      <c r="Z447" s="102">
        <v>0</v>
      </c>
      <c r="AA447" s="102">
        <v>0</v>
      </c>
      <c r="AB447" s="102">
        <v>0</v>
      </c>
      <c r="AC447" s="102">
        <v>0</v>
      </c>
      <c r="AD447" s="102">
        <v>0</v>
      </c>
      <c r="AE447" s="135">
        <v>0</v>
      </c>
    </row>
    <row r="448" spans="1:31" x14ac:dyDescent="0.2">
      <c r="A448" s="1" t="s">
        <v>126</v>
      </c>
      <c r="B448" t="s">
        <v>57</v>
      </c>
      <c r="C448">
        <v>28</v>
      </c>
      <c r="D448" t="s">
        <v>34</v>
      </c>
      <c r="E448" s="151" t="s">
        <v>387</v>
      </c>
      <c r="F448" t="s">
        <v>179</v>
      </c>
      <c r="G448" s="102">
        <v>0</v>
      </c>
      <c r="H448" s="102">
        <v>0</v>
      </c>
      <c r="I448" s="102">
        <v>0</v>
      </c>
      <c r="J448" s="102">
        <v>0</v>
      </c>
      <c r="K448" s="102">
        <v>0</v>
      </c>
      <c r="L448" s="102">
        <v>0</v>
      </c>
      <c r="M448" s="102">
        <v>0</v>
      </c>
      <c r="N448" s="102">
        <v>0</v>
      </c>
      <c r="O448" s="102">
        <v>0</v>
      </c>
      <c r="P448" s="102">
        <v>0</v>
      </c>
      <c r="Q448" s="102">
        <v>0</v>
      </c>
      <c r="R448" s="102">
        <v>0</v>
      </c>
      <c r="S448" s="102">
        <v>0</v>
      </c>
      <c r="T448" s="102">
        <v>0</v>
      </c>
      <c r="U448" s="102">
        <v>1</v>
      </c>
      <c r="V448" s="102">
        <v>1</v>
      </c>
      <c r="W448" s="102">
        <v>1</v>
      </c>
      <c r="X448" s="102">
        <v>1</v>
      </c>
      <c r="Y448" s="102">
        <v>1</v>
      </c>
      <c r="Z448" s="102">
        <v>1</v>
      </c>
      <c r="AA448" s="102">
        <v>1</v>
      </c>
      <c r="AB448" s="102">
        <v>0</v>
      </c>
      <c r="AC448" s="102">
        <v>0</v>
      </c>
      <c r="AD448" s="102">
        <v>0</v>
      </c>
      <c r="AE448" s="135">
        <v>1</v>
      </c>
    </row>
    <row r="449" spans="1:31" x14ac:dyDescent="0.2">
      <c r="A449" s="1" t="s">
        <v>126</v>
      </c>
      <c r="B449" t="s">
        <v>57</v>
      </c>
      <c r="C449">
        <v>29</v>
      </c>
      <c r="D449" t="s">
        <v>34</v>
      </c>
      <c r="E449" s="151" t="s">
        <v>164</v>
      </c>
      <c r="F449" t="s">
        <v>179</v>
      </c>
      <c r="G449" s="102">
        <v>0</v>
      </c>
      <c r="H449" s="102">
        <v>0</v>
      </c>
      <c r="I449" s="102">
        <v>0</v>
      </c>
      <c r="J449" s="102">
        <v>0</v>
      </c>
      <c r="K449" s="102">
        <v>0</v>
      </c>
      <c r="L449" s="102">
        <v>0</v>
      </c>
      <c r="M449" s="102">
        <v>0</v>
      </c>
      <c r="N449" s="102">
        <v>0</v>
      </c>
      <c r="O449" s="102">
        <v>0</v>
      </c>
      <c r="P449" s="102">
        <v>0</v>
      </c>
      <c r="Q449" s="102">
        <v>0</v>
      </c>
      <c r="R449" s="102">
        <v>0</v>
      </c>
      <c r="S449" s="102">
        <v>0</v>
      </c>
      <c r="T449" s="102">
        <v>0</v>
      </c>
      <c r="U449" s="102">
        <v>0</v>
      </c>
      <c r="V449" s="102">
        <v>0</v>
      </c>
      <c r="W449" s="102">
        <v>0</v>
      </c>
      <c r="X449" s="102">
        <v>0</v>
      </c>
      <c r="Y449" s="102">
        <v>0</v>
      </c>
      <c r="Z449" s="102">
        <v>0</v>
      </c>
      <c r="AA449" s="102">
        <v>0</v>
      </c>
      <c r="AB449" s="102">
        <v>1</v>
      </c>
      <c r="AC449" s="102">
        <v>1</v>
      </c>
      <c r="AD449" s="102">
        <v>1</v>
      </c>
      <c r="AE449" s="135">
        <v>0</v>
      </c>
    </row>
    <row r="450" spans="1:31" x14ac:dyDescent="0.2">
      <c r="A450" s="1" t="s">
        <v>126</v>
      </c>
      <c r="B450" t="s">
        <v>57</v>
      </c>
      <c r="C450">
        <v>30</v>
      </c>
      <c r="D450" t="s">
        <v>34</v>
      </c>
      <c r="E450" s="151" t="s">
        <v>409</v>
      </c>
      <c r="F450" t="s">
        <v>179</v>
      </c>
      <c r="G450" s="102">
        <v>1</v>
      </c>
      <c r="H450" s="102">
        <v>1</v>
      </c>
      <c r="I450" s="102">
        <v>1</v>
      </c>
      <c r="J450" s="102">
        <v>1</v>
      </c>
      <c r="K450" s="102">
        <v>1</v>
      </c>
      <c r="L450" s="102">
        <v>1</v>
      </c>
      <c r="M450" s="102">
        <v>1</v>
      </c>
      <c r="N450" s="102">
        <v>1</v>
      </c>
      <c r="O450" s="102">
        <v>1</v>
      </c>
      <c r="P450" s="102">
        <v>1</v>
      </c>
      <c r="Q450" s="102">
        <v>1</v>
      </c>
      <c r="R450" s="102">
        <v>1</v>
      </c>
      <c r="S450" s="102">
        <v>1</v>
      </c>
      <c r="T450" s="102">
        <v>1</v>
      </c>
      <c r="U450" s="102">
        <v>1</v>
      </c>
      <c r="V450" s="102">
        <v>1</v>
      </c>
      <c r="W450" s="102">
        <v>1</v>
      </c>
      <c r="X450" s="102">
        <v>1</v>
      </c>
      <c r="Y450" s="102">
        <v>1</v>
      </c>
      <c r="Z450" s="102">
        <v>1</v>
      </c>
      <c r="AA450" s="102">
        <v>1</v>
      </c>
      <c r="AB450" s="102">
        <v>0</v>
      </c>
      <c r="AC450" s="102">
        <v>0</v>
      </c>
      <c r="AD450" s="102">
        <v>0</v>
      </c>
      <c r="AE450" s="135">
        <v>0</v>
      </c>
    </row>
    <row r="451" spans="1:31" x14ac:dyDescent="0.2">
      <c r="A451" s="1" t="s">
        <v>126</v>
      </c>
      <c r="B451" t="s">
        <v>57</v>
      </c>
      <c r="C451">
        <v>31</v>
      </c>
      <c r="D451" t="s">
        <v>34</v>
      </c>
      <c r="F451"/>
      <c r="G451" s="102">
        <v>0</v>
      </c>
      <c r="H451" s="102">
        <v>0</v>
      </c>
      <c r="I451" s="102">
        <v>0</v>
      </c>
      <c r="J451" s="102">
        <v>0</v>
      </c>
      <c r="K451" s="102">
        <v>0</v>
      </c>
      <c r="L451" s="102">
        <v>0</v>
      </c>
      <c r="M451" s="102">
        <v>0</v>
      </c>
      <c r="N451" s="102">
        <v>0</v>
      </c>
      <c r="O451" s="102">
        <v>0</v>
      </c>
      <c r="P451" s="102">
        <v>0</v>
      </c>
      <c r="Q451" s="102">
        <v>0</v>
      </c>
      <c r="R451" s="102">
        <v>0</v>
      </c>
      <c r="S451" s="102">
        <v>0</v>
      </c>
      <c r="T451" s="102">
        <v>0</v>
      </c>
      <c r="U451" s="102">
        <v>0</v>
      </c>
      <c r="V451" s="102">
        <v>0</v>
      </c>
      <c r="W451" s="102">
        <v>0</v>
      </c>
      <c r="X451" s="102">
        <v>0</v>
      </c>
      <c r="Y451" s="102">
        <v>0</v>
      </c>
      <c r="Z451" s="102">
        <v>0</v>
      </c>
      <c r="AA451" s="102">
        <v>0</v>
      </c>
      <c r="AB451" s="102">
        <v>0</v>
      </c>
      <c r="AC451" s="102">
        <v>0</v>
      </c>
      <c r="AD451" s="102">
        <v>0</v>
      </c>
      <c r="AE451" s="135">
        <v>0</v>
      </c>
    </row>
    <row r="452" spans="1:31" x14ac:dyDescent="0.2">
      <c r="A452" s="1" t="s">
        <v>126</v>
      </c>
      <c r="B452" t="s">
        <v>57</v>
      </c>
      <c r="C452">
        <v>32</v>
      </c>
      <c r="D452" t="s">
        <v>34</v>
      </c>
      <c r="E452" s="151" t="s">
        <v>309</v>
      </c>
      <c r="F452" t="s">
        <v>179</v>
      </c>
      <c r="G452" s="102">
        <v>0</v>
      </c>
      <c r="H452" s="102">
        <v>0</v>
      </c>
      <c r="I452" s="102">
        <v>0</v>
      </c>
      <c r="J452" s="102">
        <v>0</v>
      </c>
      <c r="K452" s="102">
        <v>0</v>
      </c>
      <c r="L452" s="102">
        <v>0</v>
      </c>
      <c r="M452" s="102">
        <v>0</v>
      </c>
      <c r="N452" s="102">
        <v>0</v>
      </c>
      <c r="O452" s="102">
        <v>0</v>
      </c>
      <c r="P452" s="102">
        <v>0</v>
      </c>
      <c r="Q452" s="102">
        <v>0</v>
      </c>
      <c r="R452" s="102">
        <v>0</v>
      </c>
      <c r="S452" s="102">
        <v>0</v>
      </c>
      <c r="T452" s="102">
        <v>0</v>
      </c>
      <c r="U452" s="102">
        <v>0</v>
      </c>
      <c r="V452" s="102">
        <v>0</v>
      </c>
      <c r="W452" s="102">
        <v>0</v>
      </c>
      <c r="X452" s="102">
        <v>0</v>
      </c>
      <c r="Y452" s="102">
        <v>0</v>
      </c>
      <c r="Z452" s="102">
        <v>0</v>
      </c>
      <c r="AA452" s="102">
        <v>0</v>
      </c>
      <c r="AB452" s="102">
        <v>1</v>
      </c>
      <c r="AC452" s="102">
        <v>0</v>
      </c>
      <c r="AD452" s="102">
        <v>0</v>
      </c>
      <c r="AE452" s="135">
        <v>0</v>
      </c>
    </row>
    <row r="453" spans="1:31" x14ac:dyDescent="0.2">
      <c r="A453" s="1" t="s">
        <v>126</v>
      </c>
      <c r="B453" t="s">
        <v>57</v>
      </c>
      <c r="C453">
        <v>33</v>
      </c>
      <c r="D453" t="s">
        <v>34</v>
      </c>
      <c r="E453" s="151" t="s">
        <v>85</v>
      </c>
      <c r="F453" t="s">
        <v>179</v>
      </c>
      <c r="G453" s="102">
        <v>0</v>
      </c>
      <c r="H453" s="102">
        <v>0</v>
      </c>
      <c r="I453" s="102">
        <v>0</v>
      </c>
      <c r="J453" s="102">
        <v>0</v>
      </c>
      <c r="K453" s="102">
        <v>0</v>
      </c>
      <c r="L453" s="102">
        <v>0</v>
      </c>
      <c r="M453" s="102">
        <v>0</v>
      </c>
      <c r="N453" s="102">
        <v>0</v>
      </c>
      <c r="O453" s="102">
        <v>0</v>
      </c>
      <c r="P453" s="102">
        <v>0</v>
      </c>
      <c r="Q453" s="102">
        <v>0</v>
      </c>
      <c r="R453" s="102">
        <v>0</v>
      </c>
      <c r="S453" s="102">
        <v>0</v>
      </c>
      <c r="T453" s="102">
        <v>0</v>
      </c>
      <c r="U453" s="102">
        <v>0</v>
      </c>
      <c r="V453" s="102">
        <v>0</v>
      </c>
      <c r="W453" s="102">
        <v>0</v>
      </c>
      <c r="X453" s="102">
        <v>0</v>
      </c>
      <c r="Y453" s="102">
        <v>0</v>
      </c>
      <c r="Z453" s="102">
        <v>0</v>
      </c>
      <c r="AA453" s="102">
        <v>0</v>
      </c>
      <c r="AB453" s="102">
        <v>0</v>
      </c>
      <c r="AC453" s="102">
        <v>1</v>
      </c>
      <c r="AD453" s="102">
        <v>1</v>
      </c>
      <c r="AE453" s="135">
        <v>0</v>
      </c>
    </row>
    <row r="454" spans="1:31" x14ac:dyDescent="0.2">
      <c r="A454" s="1" t="s">
        <v>126</v>
      </c>
      <c r="B454" t="s">
        <v>57</v>
      </c>
      <c r="C454">
        <v>34</v>
      </c>
      <c r="D454" t="s">
        <v>34</v>
      </c>
      <c r="F454"/>
      <c r="G454" s="102">
        <v>0</v>
      </c>
      <c r="H454" s="102">
        <v>0</v>
      </c>
      <c r="I454" s="102">
        <v>0</v>
      </c>
      <c r="J454" s="102">
        <v>0</v>
      </c>
      <c r="K454" s="102">
        <v>0</v>
      </c>
      <c r="L454" s="102">
        <v>0</v>
      </c>
      <c r="M454" s="102">
        <v>0</v>
      </c>
      <c r="N454" s="102">
        <v>0</v>
      </c>
      <c r="O454" s="102">
        <v>0</v>
      </c>
      <c r="P454" s="102">
        <v>0</v>
      </c>
      <c r="Q454" s="102">
        <v>0</v>
      </c>
      <c r="R454" s="102">
        <v>0</v>
      </c>
      <c r="S454" s="102">
        <v>0</v>
      </c>
      <c r="T454" s="102">
        <v>0</v>
      </c>
      <c r="U454" s="102">
        <v>0</v>
      </c>
      <c r="V454" s="102">
        <v>0</v>
      </c>
      <c r="W454" s="102">
        <v>0</v>
      </c>
      <c r="X454" s="102">
        <v>0</v>
      </c>
      <c r="Y454" s="102">
        <v>0</v>
      </c>
      <c r="Z454" s="102">
        <v>0</v>
      </c>
      <c r="AA454" s="102">
        <v>0</v>
      </c>
      <c r="AB454" s="102">
        <v>0</v>
      </c>
      <c r="AC454" s="102">
        <v>0</v>
      </c>
      <c r="AD454" s="102">
        <v>0</v>
      </c>
      <c r="AE454" s="135">
        <v>0</v>
      </c>
    </row>
    <row r="455" spans="1:31" x14ac:dyDescent="0.2">
      <c r="A455" s="1" t="s">
        <v>126</v>
      </c>
      <c r="B455" t="s">
        <v>57</v>
      </c>
      <c r="C455">
        <v>35</v>
      </c>
      <c r="D455" t="s">
        <v>95</v>
      </c>
      <c r="E455" s="151" t="s">
        <v>410</v>
      </c>
      <c r="F455" t="s">
        <v>179</v>
      </c>
      <c r="G455" s="102">
        <v>1</v>
      </c>
      <c r="H455" s="102">
        <v>1</v>
      </c>
      <c r="I455" s="102">
        <v>1</v>
      </c>
      <c r="J455" s="102">
        <v>1</v>
      </c>
      <c r="K455" s="102">
        <v>1</v>
      </c>
      <c r="L455" s="102">
        <v>1</v>
      </c>
      <c r="M455" s="102">
        <v>1</v>
      </c>
      <c r="N455" s="102">
        <v>1</v>
      </c>
      <c r="O455" s="102">
        <v>1</v>
      </c>
      <c r="P455" s="102">
        <v>1</v>
      </c>
      <c r="Q455" s="102">
        <v>1</v>
      </c>
      <c r="R455" s="102">
        <v>1</v>
      </c>
      <c r="S455" s="102">
        <v>1</v>
      </c>
      <c r="T455" s="102">
        <v>1</v>
      </c>
      <c r="U455" s="102">
        <v>1</v>
      </c>
      <c r="V455" s="102">
        <v>1</v>
      </c>
      <c r="W455" s="102">
        <v>1</v>
      </c>
      <c r="X455" s="102">
        <v>1</v>
      </c>
      <c r="Y455" s="102">
        <v>1</v>
      </c>
      <c r="Z455" s="102">
        <v>1</v>
      </c>
      <c r="AA455" s="102">
        <v>1</v>
      </c>
      <c r="AB455" s="102">
        <v>1</v>
      </c>
      <c r="AC455" s="102">
        <v>0</v>
      </c>
      <c r="AD455" s="102">
        <v>0</v>
      </c>
      <c r="AE455" s="135">
        <v>0</v>
      </c>
    </row>
    <row r="456" spans="1:31" x14ac:dyDescent="0.2">
      <c r="A456" s="1" t="s">
        <v>126</v>
      </c>
      <c r="B456" t="s">
        <v>57</v>
      </c>
      <c r="C456">
        <v>36</v>
      </c>
      <c r="D456" t="s">
        <v>34</v>
      </c>
      <c r="E456" s="151" t="s">
        <v>411</v>
      </c>
      <c r="F456" t="s">
        <v>179</v>
      </c>
      <c r="G456" s="102">
        <v>1</v>
      </c>
      <c r="H456" s="102">
        <v>1</v>
      </c>
      <c r="I456" s="102">
        <v>1</v>
      </c>
      <c r="J456" s="102">
        <v>1</v>
      </c>
      <c r="K456" s="102">
        <v>1</v>
      </c>
      <c r="L456" s="102">
        <v>1</v>
      </c>
      <c r="M456" s="102">
        <v>1</v>
      </c>
      <c r="N456" s="102">
        <v>1</v>
      </c>
      <c r="O456" s="102">
        <v>1</v>
      </c>
      <c r="P456" s="102">
        <v>1</v>
      </c>
      <c r="Q456" s="102">
        <v>1</v>
      </c>
      <c r="R456" s="102">
        <v>1</v>
      </c>
      <c r="S456" s="102">
        <v>1</v>
      </c>
      <c r="T456" s="102">
        <v>1</v>
      </c>
      <c r="U456" s="102">
        <v>1</v>
      </c>
      <c r="V456" s="102">
        <v>0</v>
      </c>
      <c r="W456" s="102">
        <v>0</v>
      </c>
      <c r="X456" s="102">
        <v>0</v>
      </c>
      <c r="Y456" s="102">
        <v>0</v>
      </c>
      <c r="Z456" s="102">
        <v>0</v>
      </c>
      <c r="AA456" s="102">
        <v>0</v>
      </c>
      <c r="AB456" s="102">
        <v>0</v>
      </c>
      <c r="AC456" s="102">
        <v>0</v>
      </c>
      <c r="AD456" s="102">
        <v>0</v>
      </c>
      <c r="AE456" s="135">
        <v>0</v>
      </c>
    </row>
    <row r="457" spans="1:31" x14ac:dyDescent="0.2">
      <c r="A457" s="1" t="s">
        <v>126</v>
      </c>
      <c r="B457" t="s">
        <v>57</v>
      </c>
      <c r="C457">
        <v>37</v>
      </c>
      <c r="D457" t="s">
        <v>34</v>
      </c>
      <c r="E457" s="151" t="s">
        <v>411</v>
      </c>
      <c r="F457" t="s">
        <v>179</v>
      </c>
      <c r="G457" s="102">
        <v>1</v>
      </c>
      <c r="H457" s="102">
        <v>1</v>
      </c>
      <c r="I457" s="102">
        <v>1</v>
      </c>
      <c r="J457" s="102">
        <v>1</v>
      </c>
      <c r="K457" s="102">
        <v>1</v>
      </c>
      <c r="L457" s="102">
        <v>1</v>
      </c>
      <c r="M457" s="102">
        <v>1</v>
      </c>
      <c r="N457" s="102">
        <v>1</v>
      </c>
      <c r="O457" s="102">
        <v>1</v>
      </c>
      <c r="P457" s="102">
        <v>1</v>
      </c>
      <c r="Q457" s="102">
        <v>1</v>
      </c>
      <c r="R457" s="102">
        <v>1</v>
      </c>
      <c r="S457" s="102">
        <v>1</v>
      </c>
      <c r="T457" s="102">
        <v>1</v>
      </c>
      <c r="U457" s="102">
        <v>1</v>
      </c>
      <c r="V457" s="102">
        <v>0</v>
      </c>
      <c r="W457" s="102">
        <v>0</v>
      </c>
      <c r="X457" s="102">
        <v>0</v>
      </c>
      <c r="Y457" s="102">
        <v>0</v>
      </c>
      <c r="Z457" s="102">
        <v>0</v>
      </c>
      <c r="AA457" s="102">
        <v>0</v>
      </c>
      <c r="AB457" s="102">
        <v>0</v>
      </c>
      <c r="AC457" s="102">
        <v>0</v>
      </c>
      <c r="AD457" s="102">
        <v>0</v>
      </c>
      <c r="AE457" s="135">
        <v>0</v>
      </c>
    </row>
    <row r="458" spans="1:31" x14ac:dyDescent="0.2">
      <c r="A458" s="1" t="s">
        <v>126</v>
      </c>
      <c r="B458" t="s">
        <v>57</v>
      </c>
      <c r="C458">
        <v>38</v>
      </c>
      <c r="D458" t="s">
        <v>34</v>
      </c>
      <c r="E458" s="151" t="s">
        <v>412</v>
      </c>
      <c r="F458" t="s">
        <v>179</v>
      </c>
      <c r="G458" s="102">
        <v>0</v>
      </c>
      <c r="H458" s="102">
        <v>0</v>
      </c>
      <c r="I458" s="102">
        <v>0</v>
      </c>
      <c r="J458" s="102">
        <v>0</v>
      </c>
      <c r="K458" s="102">
        <v>0</v>
      </c>
      <c r="L458" s="102">
        <v>0</v>
      </c>
      <c r="M458" s="102">
        <v>0</v>
      </c>
      <c r="N458" s="102">
        <v>0</v>
      </c>
      <c r="O458" s="102">
        <v>0</v>
      </c>
      <c r="P458" s="102">
        <v>0</v>
      </c>
      <c r="Q458" s="102">
        <v>0</v>
      </c>
      <c r="R458" s="102">
        <v>0</v>
      </c>
      <c r="S458" s="102">
        <v>0</v>
      </c>
      <c r="T458" s="102">
        <v>0</v>
      </c>
      <c r="U458" s="102">
        <v>0</v>
      </c>
      <c r="V458" s="102">
        <v>0</v>
      </c>
      <c r="W458" s="102">
        <v>0</v>
      </c>
      <c r="X458" s="102">
        <v>1</v>
      </c>
      <c r="Y458" s="102">
        <v>1</v>
      </c>
      <c r="Z458" s="102">
        <v>1</v>
      </c>
      <c r="AA458" s="102">
        <v>0</v>
      </c>
      <c r="AB458" s="102">
        <v>0</v>
      </c>
      <c r="AC458" s="102">
        <v>0</v>
      </c>
      <c r="AD458" s="102">
        <v>0</v>
      </c>
      <c r="AE458" s="135">
        <v>0</v>
      </c>
    </row>
    <row r="459" spans="1:31" x14ac:dyDescent="0.2">
      <c r="A459" s="1" t="s">
        <v>126</v>
      </c>
      <c r="B459" t="s">
        <v>57</v>
      </c>
      <c r="C459">
        <v>38</v>
      </c>
      <c r="D459" t="s">
        <v>34</v>
      </c>
      <c r="E459" s="151" t="s">
        <v>326</v>
      </c>
      <c r="F459" t="s">
        <v>179</v>
      </c>
      <c r="G459" s="102">
        <v>0</v>
      </c>
      <c r="H459" s="102">
        <v>0</v>
      </c>
      <c r="I459" s="102">
        <v>0</v>
      </c>
      <c r="J459" s="102">
        <v>0</v>
      </c>
      <c r="K459" s="102">
        <v>0</v>
      </c>
      <c r="L459" s="102">
        <v>0</v>
      </c>
      <c r="M459" s="102">
        <v>0</v>
      </c>
      <c r="N459" s="102">
        <v>0</v>
      </c>
      <c r="O459" s="102">
        <v>0</v>
      </c>
      <c r="P459" s="102">
        <v>0</v>
      </c>
      <c r="Q459" s="102">
        <v>0</v>
      </c>
      <c r="R459" s="102">
        <v>0</v>
      </c>
      <c r="S459" s="102">
        <v>0</v>
      </c>
      <c r="T459" s="102">
        <v>0</v>
      </c>
      <c r="U459" s="102">
        <v>0</v>
      </c>
      <c r="V459" s="102">
        <v>0</v>
      </c>
      <c r="W459" s="102">
        <v>0</v>
      </c>
      <c r="X459" s="102">
        <v>0</v>
      </c>
      <c r="Y459" s="102">
        <v>0</v>
      </c>
      <c r="Z459" s="102">
        <v>0</v>
      </c>
      <c r="AA459" s="102">
        <v>1</v>
      </c>
      <c r="AB459" s="102">
        <v>1</v>
      </c>
      <c r="AC459" s="102">
        <v>0</v>
      </c>
      <c r="AD459" s="102">
        <v>0</v>
      </c>
      <c r="AE459" s="135">
        <v>0</v>
      </c>
    </row>
    <row r="460" spans="1:31" x14ac:dyDescent="0.2">
      <c r="A460" s="1" t="s">
        <v>126</v>
      </c>
      <c r="B460" t="s">
        <v>57</v>
      </c>
      <c r="C460">
        <v>39</v>
      </c>
      <c r="D460" t="s">
        <v>34</v>
      </c>
      <c r="E460" s="151" t="s">
        <v>96</v>
      </c>
      <c r="F460" t="s">
        <v>179</v>
      </c>
      <c r="G460" s="102">
        <v>1</v>
      </c>
      <c r="H460" s="102">
        <v>1</v>
      </c>
      <c r="I460" s="102">
        <v>1</v>
      </c>
      <c r="J460" s="102">
        <v>1</v>
      </c>
      <c r="K460" s="102">
        <v>0</v>
      </c>
      <c r="L460" s="102">
        <v>0</v>
      </c>
      <c r="M460" s="102">
        <v>0</v>
      </c>
      <c r="N460" s="102">
        <v>0</v>
      </c>
      <c r="O460" s="102">
        <v>0</v>
      </c>
      <c r="P460" s="102">
        <v>0</v>
      </c>
      <c r="Q460" s="102">
        <v>0</v>
      </c>
      <c r="R460" s="102">
        <v>0</v>
      </c>
      <c r="S460" s="102">
        <v>0</v>
      </c>
      <c r="T460" s="102">
        <v>0</v>
      </c>
      <c r="U460" s="102">
        <v>0</v>
      </c>
      <c r="V460" s="102">
        <v>0</v>
      </c>
      <c r="W460" s="102">
        <v>0</v>
      </c>
      <c r="X460" s="102">
        <v>0</v>
      </c>
      <c r="Y460" s="102">
        <v>0</v>
      </c>
      <c r="Z460" s="102">
        <v>0</v>
      </c>
      <c r="AA460" s="102">
        <v>0</v>
      </c>
      <c r="AB460" s="102">
        <v>0</v>
      </c>
      <c r="AC460" s="102">
        <v>0</v>
      </c>
      <c r="AD460" s="102">
        <v>0</v>
      </c>
      <c r="AE460" s="135">
        <v>0</v>
      </c>
    </row>
    <row r="461" spans="1:31" x14ac:dyDescent="0.2">
      <c r="A461" s="1" t="s">
        <v>126</v>
      </c>
      <c r="B461" t="s">
        <v>57</v>
      </c>
      <c r="C461">
        <v>39</v>
      </c>
      <c r="D461" t="s">
        <v>34</v>
      </c>
      <c r="E461" s="151" t="s">
        <v>413</v>
      </c>
      <c r="F461" t="s">
        <v>179</v>
      </c>
      <c r="G461" s="102">
        <v>0</v>
      </c>
      <c r="H461" s="102">
        <v>0</v>
      </c>
      <c r="I461" s="102">
        <v>0</v>
      </c>
      <c r="J461" s="102">
        <v>0</v>
      </c>
      <c r="K461" s="102">
        <v>0</v>
      </c>
      <c r="L461" s="102">
        <v>0</v>
      </c>
      <c r="M461" s="102">
        <v>0</v>
      </c>
      <c r="N461" s="102">
        <v>0</v>
      </c>
      <c r="O461" s="102">
        <v>0</v>
      </c>
      <c r="P461" s="102">
        <v>0</v>
      </c>
      <c r="Q461" s="102">
        <v>0</v>
      </c>
      <c r="R461" s="102">
        <v>0</v>
      </c>
      <c r="S461" s="102">
        <v>0</v>
      </c>
      <c r="T461" s="102">
        <v>0</v>
      </c>
      <c r="U461" s="102">
        <v>0</v>
      </c>
      <c r="V461" s="102">
        <v>0</v>
      </c>
      <c r="W461" s="102">
        <v>0</v>
      </c>
      <c r="X461" s="102">
        <v>0</v>
      </c>
      <c r="Y461" s="102">
        <v>0</v>
      </c>
      <c r="Z461" s="102">
        <v>0</v>
      </c>
      <c r="AA461" s="102">
        <v>0</v>
      </c>
      <c r="AB461" s="102">
        <v>1</v>
      </c>
      <c r="AC461" s="102">
        <v>1</v>
      </c>
      <c r="AD461" s="102">
        <v>1</v>
      </c>
      <c r="AE461" s="135">
        <v>0</v>
      </c>
    </row>
    <row r="462" spans="1:31" x14ac:dyDescent="0.2">
      <c r="A462" s="1" t="s">
        <v>126</v>
      </c>
      <c r="B462" t="s">
        <v>57</v>
      </c>
      <c r="C462">
        <v>40</v>
      </c>
      <c r="D462" t="s">
        <v>34</v>
      </c>
      <c r="E462" s="151" t="s">
        <v>165</v>
      </c>
      <c r="F462" t="s">
        <v>179</v>
      </c>
      <c r="G462" s="102">
        <v>0</v>
      </c>
      <c r="H462" s="102">
        <v>0</v>
      </c>
      <c r="I462" s="102">
        <v>0</v>
      </c>
      <c r="J462" s="102">
        <v>0</v>
      </c>
      <c r="K462" s="102">
        <v>0</v>
      </c>
      <c r="L462" s="102">
        <v>0</v>
      </c>
      <c r="M462" s="102">
        <v>0</v>
      </c>
      <c r="N462" s="102">
        <v>0</v>
      </c>
      <c r="O462" s="102">
        <v>0</v>
      </c>
      <c r="P462" s="102">
        <v>0</v>
      </c>
      <c r="Q462" s="102">
        <v>0</v>
      </c>
      <c r="R462" s="102">
        <v>0</v>
      </c>
      <c r="S462" s="102">
        <v>0</v>
      </c>
      <c r="T462" s="102">
        <v>0</v>
      </c>
      <c r="U462" s="102">
        <v>0</v>
      </c>
      <c r="V462" s="102">
        <v>0</v>
      </c>
      <c r="W462" s="102">
        <v>0</v>
      </c>
      <c r="X462" s="102">
        <v>0</v>
      </c>
      <c r="Y462" s="102">
        <v>0</v>
      </c>
      <c r="Z462" s="102">
        <v>0</v>
      </c>
      <c r="AA462" s="102">
        <v>1</v>
      </c>
      <c r="AB462" s="102">
        <v>0</v>
      </c>
      <c r="AC462" s="102">
        <v>0</v>
      </c>
      <c r="AD462" s="102">
        <v>0</v>
      </c>
      <c r="AE462" s="135">
        <v>0</v>
      </c>
    </row>
    <row r="463" spans="1:31" x14ac:dyDescent="0.2">
      <c r="A463" s="1" t="s">
        <v>126</v>
      </c>
      <c r="B463" t="s">
        <v>57</v>
      </c>
      <c r="C463">
        <v>40</v>
      </c>
      <c r="D463" t="s">
        <v>34</v>
      </c>
      <c r="E463" s="151" t="s">
        <v>97</v>
      </c>
      <c r="F463" t="s">
        <v>179</v>
      </c>
      <c r="G463" s="102">
        <v>0</v>
      </c>
      <c r="H463" s="102">
        <v>0</v>
      </c>
      <c r="I463" s="102">
        <v>0</v>
      </c>
      <c r="J463" s="102">
        <v>0</v>
      </c>
      <c r="K463" s="102">
        <v>0</v>
      </c>
      <c r="L463" s="102">
        <v>0</v>
      </c>
      <c r="M463" s="102">
        <v>0</v>
      </c>
      <c r="N463" s="102">
        <v>0</v>
      </c>
      <c r="O463" s="102">
        <v>0</v>
      </c>
      <c r="P463" s="102">
        <v>0</v>
      </c>
      <c r="Q463" s="102">
        <v>0</v>
      </c>
      <c r="R463" s="102">
        <v>0</v>
      </c>
      <c r="S463" s="102">
        <v>0</v>
      </c>
      <c r="T463" s="102">
        <v>0</v>
      </c>
      <c r="U463" s="102">
        <v>0</v>
      </c>
      <c r="V463" s="102">
        <v>0</v>
      </c>
      <c r="W463" s="102">
        <v>0</v>
      </c>
      <c r="X463" s="102">
        <v>0</v>
      </c>
      <c r="Y463" s="102">
        <v>0</v>
      </c>
      <c r="Z463" s="102">
        <v>0</v>
      </c>
      <c r="AA463" s="102">
        <v>0</v>
      </c>
      <c r="AB463" s="102">
        <v>1</v>
      </c>
      <c r="AC463" s="102">
        <v>1</v>
      </c>
      <c r="AD463" s="102">
        <v>1</v>
      </c>
      <c r="AE463" s="135">
        <v>0</v>
      </c>
    </row>
    <row r="464" spans="1:31" x14ac:dyDescent="0.2">
      <c r="A464" s="1" t="s">
        <v>126</v>
      </c>
      <c r="B464" t="s">
        <v>57</v>
      </c>
      <c r="C464">
        <v>41</v>
      </c>
      <c r="D464" t="s">
        <v>34</v>
      </c>
      <c r="E464" s="151" t="s">
        <v>138</v>
      </c>
      <c r="F464" t="s">
        <v>179</v>
      </c>
      <c r="G464" s="102">
        <v>0</v>
      </c>
      <c r="H464" s="102">
        <v>0</v>
      </c>
      <c r="I464" s="102">
        <v>0</v>
      </c>
      <c r="J464" s="102">
        <v>0</v>
      </c>
      <c r="K464" s="102">
        <v>0</v>
      </c>
      <c r="L464" s="102">
        <v>0</v>
      </c>
      <c r="M464" s="102">
        <v>0</v>
      </c>
      <c r="N464" s="102">
        <v>0</v>
      </c>
      <c r="O464" s="102">
        <v>0</v>
      </c>
      <c r="P464" s="102">
        <v>0</v>
      </c>
      <c r="Q464" s="102">
        <v>0</v>
      </c>
      <c r="R464" s="102">
        <v>0</v>
      </c>
      <c r="S464" s="102">
        <v>0</v>
      </c>
      <c r="T464" s="102">
        <v>0</v>
      </c>
      <c r="U464" s="102">
        <v>0</v>
      </c>
      <c r="V464" s="102">
        <v>0</v>
      </c>
      <c r="W464" s="102">
        <v>0</v>
      </c>
      <c r="X464" s="102">
        <v>0</v>
      </c>
      <c r="Y464" s="102">
        <v>0</v>
      </c>
      <c r="Z464" s="102">
        <v>1</v>
      </c>
      <c r="AA464" s="102">
        <v>0</v>
      </c>
      <c r="AB464" s="102">
        <v>0</v>
      </c>
      <c r="AC464" s="102">
        <v>0</v>
      </c>
      <c r="AD464" s="102">
        <v>0</v>
      </c>
      <c r="AE464" s="135">
        <v>0</v>
      </c>
    </row>
    <row r="465" spans="1:31" x14ac:dyDescent="0.2">
      <c r="A465" s="1" t="s">
        <v>126</v>
      </c>
      <c r="B465" t="s">
        <v>57</v>
      </c>
      <c r="C465">
        <v>41</v>
      </c>
      <c r="D465" t="s">
        <v>34</v>
      </c>
      <c r="E465" s="151" t="s">
        <v>414</v>
      </c>
      <c r="F465" t="s">
        <v>179</v>
      </c>
      <c r="G465" s="102">
        <v>0</v>
      </c>
      <c r="H465" s="102">
        <v>0</v>
      </c>
      <c r="I465" s="102">
        <v>0</v>
      </c>
      <c r="J465" s="102">
        <v>0</v>
      </c>
      <c r="K465" s="102">
        <v>0</v>
      </c>
      <c r="L465" s="102">
        <v>0</v>
      </c>
      <c r="M465" s="102">
        <v>0</v>
      </c>
      <c r="N465" s="102">
        <v>0</v>
      </c>
      <c r="O465" s="102">
        <v>0</v>
      </c>
      <c r="P465" s="102">
        <v>0</v>
      </c>
      <c r="Q465" s="102">
        <v>0</v>
      </c>
      <c r="R465" s="102">
        <v>0</v>
      </c>
      <c r="S465" s="102">
        <v>0</v>
      </c>
      <c r="T465" s="102">
        <v>0</v>
      </c>
      <c r="U465" s="102">
        <v>0</v>
      </c>
      <c r="V465" s="102">
        <v>0</v>
      </c>
      <c r="W465" s="102">
        <v>0</v>
      </c>
      <c r="X465" s="102">
        <v>0</v>
      </c>
      <c r="Y465" s="102">
        <v>0</v>
      </c>
      <c r="Z465" s="102">
        <v>0</v>
      </c>
      <c r="AA465" s="102">
        <v>1</v>
      </c>
      <c r="AB465" s="102">
        <v>0</v>
      </c>
      <c r="AC465" s="102">
        <v>0</v>
      </c>
      <c r="AD465" s="102">
        <v>0</v>
      </c>
      <c r="AE465" s="135">
        <v>1</v>
      </c>
    </row>
    <row r="466" spans="1:31" x14ac:dyDescent="0.2">
      <c r="A466" s="1" t="s">
        <v>126</v>
      </c>
      <c r="B466" t="s">
        <v>57</v>
      </c>
      <c r="C466">
        <v>41</v>
      </c>
      <c r="D466" t="s">
        <v>34</v>
      </c>
      <c r="E466" s="151" t="s">
        <v>165</v>
      </c>
      <c r="F466" t="s">
        <v>179</v>
      </c>
      <c r="G466" s="102">
        <v>0</v>
      </c>
      <c r="H466" s="102">
        <v>0</v>
      </c>
      <c r="I466" s="102">
        <v>0</v>
      </c>
      <c r="J466" s="102">
        <v>0</v>
      </c>
      <c r="K466" s="102">
        <v>0</v>
      </c>
      <c r="L466" s="102">
        <v>0</v>
      </c>
      <c r="M466" s="102">
        <v>0</v>
      </c>
      <c r="N466" s="102">
        <v>0</v>
      </c>
      <c r="O466" s="102">
        <v>0</v>
      </c>
      <c r="P466" s="102">
        <v>0</v>
      </c>
      <c r="Q466" s="102">
        <v>0</v>
      </c>
      <c r="R466" s="102">
        <v>0</v>
      </c>
      <c r="S466" s="102">
        <v>0</v>
      </c>
      <c r="T466" s="102">
        <v>0</v>
      </c>
      <c r="U466" s="102">
        <v>0</v>
      </c>
      <c r="V466" s="102">
        <v>0</v>
      </c>
      <c r="W466" s="102">
        <v>0</v>
      </c>
      <c r="X466" s="102">
        <v>0</v>
      </c>
      <c r="Y466" s="102">
        <v>0</v>
      </c>
      <c r="Z466" s="102">
        <v>0</v>
      </c>
      <c r="AA466" s="102">
        <v>0</v>
      </c>
      <c r="AB466" s="102">
        <v>1</v>
      </c>
      <c r="AC466" s="102">
        <v>1</v>
      </c>
      <c r="AD466" s="102">
        <v>1</v>
      </c>
      <c r="AE466" s="135">
        <v>0</v>
      </c>
    </row>
    <row r="467" spans="1:31" x14ac:dyDescent="0.2">
      <c r="A467" s="1" t="s">
        <v>126</v>
      </c>
      <c r="B467" t="s">
        <v>57</v>
      </c>
      <c r="C467">
        <v>42</v>
      </c>
      <c r="D467" t="s">
        <v>34</v>
      </c>
      <c r="F467"/>
      <c r="G467" s="102">
        <v>0</v>
      </c>
      <c r="H467" s="102">
        <v>0</v>
      </c>
      <c r="I467" s="102">
        <v>0</v>
      </c>
      <c r="J467" s="102">
        <v>0</v>
      </c>
      <c r="K467" s="102">
        <v>0</v>
      </c>
      <c r="L467" s="102">
        <v>0</v>
      </c>
      <c r="M467" s="102">
        <v>0</v>
      </c>
      <c r="N467" s="102">
        <v>0</v>
      </c>
      <c r="O467" s="102">
        <v>0</v>
      </c>
      <c r="P467" s="102">
        <v>0</v>
      </c>
      <c r="Q467" s="102">
        <v>0</v>
      </c>
      <c r="R467" s="102">
        <v>0</v>
      </c>
      <c r="S467" s="102">
        <v>0</v>
      </c>
      <c r="T467" s="102">
        <v>0</v>
      </c>
      <c r="U467" s="102">
        <v>0</v>
      </c>
      <c r="V467" s="102">
        <v>0</v>
      </c>
      <c r="W467" s="102">
        <v>0</v>
      </c>
      <c r="X467" s="102">
        <v>0</v>
      </c>
      <c r="Y467" s="102">
        <v>0</v>
      </c>
      <c r="Z467" s="102">
        <v>0</v>
      </c>
      <c r="AA467" s="102">
        <v>0</v>
      </c>
      <c r="AB467" s="102">
        <v>0</v>
      </c>
      <c r="AC467" s="102">
        <v>0</v>
      </c>
      <c r="AD467" s="102">
        <v>0</v>
      </c>
      <c r="AE467" s="135">
        <v>0</v>
      </c>
    </row>
    <row r="468" spans="1:31" x14ac:dyDescent="0.2">
      <c r="A468" s="1" t="s">
        <v>126</v>
      </c>
      <c r="B468" t="s">
        <v>57</v>
      </c>
      <c r="C468">
        <v>43</v>
      </c>
      <c r="D468" t="s">
        <v>34</v>
      </c>
      <c r="E468" s="151" t="s">
        <v>415</v>
      </c>
      <c r="F468"/>
      <c r="G468" s="102">
        <v>1</v>
      </c>
      <c r="H468" s="102">
        <v>1</v>
      </c>
      <c r="I468" s="102">
        <v>1</v>
      </c>
      <c r="J468" s="102">
        <v>1</v>
      </c>
      <c r="K468" s="102">
        <v>1</v>
      </c>
      <c r="L468" s="102">
        <v>1</v>
      </c>
      <c r="M468" s="102">
        <v>1</v>
      </c>
      <c r="N468" s="102">
        <v>1</v>
      </c>
      <c r="O468" s="102">
        <v>1</v>
      </c>
      <c r="P468" s="102">
        <v>1</v>
      </c>
      <c r="Q468" s="102">
        <v>1</v>
      </c>
      <c r="R468" s="102">
        <v>1</v>
      </c>
      <c r="S468" s="102">
        <v>1</v>
      </c>
      <c r="T468" s="102">
        <v>1</v>
      </c>
      <c r="U468" s="102">
        <v>1</v>
      </c>
      <c r="V468" s="102">
        <v>1</v>
      </c>
      <c r="W468" s="102">
        <v>1</v>
      </c>
      <c r="X468" s="102">
        <v>1</v>
      </c>
      <c r="Y468" s="102">
        <v>1</v>
      </c>
      <c r="Z468" s="102">
        <v>0</v>
      </c>
      <c r="AA468" s="102">
        <v>0</v>
      </c>
      <c r="AB468" s="102">
        <v>0</v>
      </c>
      <c r="AC468" s="102">
        <v>0</v>
      </c>
      <c r="AD468" s="102">
        <v>0</v>
      </c>
      <c r="AE468" s="135">
        <v>0</v>
      </c>
    </row>
    <row r="469" spans="1:31" x14ac:dyDescent="0.2">
      <c r="A469" s="1" t="s">
        <v>126</v>
      </c>
      <c r="B469" t="s">
        <v>57</v>
      </c>
      <c r="C469">
        <v>43</v>
      </c>
      <c r="D469" t="s">
        <v>34</v>
      </c>
      <c r="E469" s="151" t="s">
        <v>416</v>
      </c>
      <c r="F469" t="s">
        <v>179</v>
      </c>
      <c r="G469" s="102">
        <v>0</v>
      </c>
      <c r="H469" s="102">
        <v>0</v>
      </c>
      <c r="I469" s="102">
        <v>0</v>
      </c>
      <c r="J469" s="102">
        <v>0</v>
      </c>
      <c r="K469" s="102">
        <v>0</v>
      </c>
      <c r="L469" s="102">
        <v>0</v>
      </c>
      <c r="M469" s="102">
        <v>0</v>
      </c>
      <c r="N469" s="102">
        <v>0</v>
      </c>
      <c r="O469" s="102">
        <v>0</v>
      </c>
      <c r="P469" s="102">
        <v>0</v>
      </c>
      <c r="Q469" s="102">
        <v>0</v>
      </c>
      <c r="R469" s="102">
        <v>0</v>
      </c>
      <c r="S469" s="102">
        <v>0</v>
      </c>
      <c r="T469" s="102">
        <v>0</v>
      </c>
      <c r="U469" s="102">
        <v>0</v>
      </c>
      <c r="V469" s="102">
        <v>0</v>
      </c>
      <c r="W469" s="102">
        <v>0</v>
      </c>
      <c r="X469" s="102">
        <v>0</v>
      </c>
      <c r="Y469" s="102">
        <v>0</v>
      </c>
      <c r="Z469" s="102">
        <v>0</v>
      </c>
      <c r="AA469" s="102">
        <v>1</v>
      </c>
      <c r="AB469" s="102">
        <v>0</v>
      </c>
      <c r="AC469" s="102">
        <v>0</v>
      </c>
      <c r="AD469" s="102">
        <v>0</v>
      </c>
      <c r="AE469" s="135">
        <v>0</v>
      </c>
    </row>
    <row r="470" spans="1:31" x14ac:dyDescent="0.2">
      <c r="A470" s="1" t="s">
        <v>126</v>
      </c>
      <c r="B470" t="s">
        <v>57</v>
      </c>
      <c r="C470">
        <v>43</v>
      </c>
      <c r="D470" t="s">
        <v>34</v>
      </c>
      <c r="E470" s="151" t="s">
        <v>157</v>
      </c>
      <c r="F470" t="s">
        <v>179</v>
      </c>
      <c r="G470" s="102">
        <v>0</v>
      </c>
      <c r="H470" s="102">
        <v>0</v>
      </c>
      <c r="I470" s="102">
        <v>0</v>
      </c>
      <c r="J470" s="102">
        <v>0</v>
      </c>
      <c r="K470" s="102">
        <v>0</v>
      </c>
      <c r="L470" s="102">
        <v>0</v>
      </c>
      <c r="M470" s="102">
        <v>0</v>
      </c>
      <c r="N470" s="102">
        <v>0</v>
      </c>
      <c r="O470" s="102">
        <v>0</v>
      </c>
      <c r="P470" s="102">
        <v>0</v>
      </c>
      <c r="Q470" s="102">
        <v>0</v>
      </c>
      <c r="R470" s="102">
        <v>0</v>
      </c>
      <c r="S470" s="102">
        <v>0</v>
      </c>
      <c r="T470" s="102">
        <v>0</v>
      </c>
      <c r="U470" s="102">
        <v>0</v>
      </c>
      <c r="V470" s="102">
        <v>0</v>
      </c>
      <c r="W470" s="102">
        <v>0</v>
      </c>
      <c r="X470" s="102">
        <v>0</v>
      </c>
      <c r="Y470" s="102">
        <v>0</v>
      </c>
      <c r="Z470" s="102">
        <v>0</v>
      </c>
      <c r="AA470" s="102">
        <v>0</v>
      </c>
      <c r="AB470" s="102">
        <v>1</v>
      </c>
      <c r="AC470" s="102">
        <v>0</v>
      </c>
      <c r="AD470" s="102">
        <v>0</v>
      </c>
      <c r="AE470" s="135">
        <v>0</v>
      </c>
    </row>
    <row r="471" spans="1:31" x14ac:dyDescent="0.2">
      <c r="A471" s="1" t="s">
        <v>126</v>
      </c>
      <c r="B471" t="s">
        <v>57</v>
      </c>
      <c r="C471">
        <v>43</v>
      </c>
      <c r="D471" t="s">
        <v>34</v>
      </c>
      <c r="E471" s="151" t="s">
        <v>417</v>
      </c>
      <c r="F471" t="s">
        <v>179</v>
      </c>
      <c r="G471" s="102">
        <v>0</v>
      </c>
      <c r="H471" s="102">
        <v>0</v>
      </c>
      <c r="I471" s="102">
        <v>0</v>
      </c>
      <c r="J471" s="102">
        <v>0</v>
      </c>
      <c r="K471" s="102">
        <v>0</v>
      </c>
      <c r="L471" s="102">
        <v>0</v>
      </c>
      <c r="M471" s="102">
        <v>0</v>
      </c>
      <c r="N471" s="102">
        <v>0</v>
      </c>
      <c r="O471" s="102">
        <v>0</v>
      </c>
      <c r="P471" s="102">
        <v>0</v>
      </c>
      <c r="Q471" s="102">
        <v>0</v>
      </c>
      <c r="R471" s="102">
        <v>0</v>
      </c>
      <c r="S471" s="102">
        <v>0</v>
      </c>
      <c r="T471" s="102">
        <v>0</v>
      </c>
      <c r="U471" s="102">
        <v>0</v>
      </c>
      <c r="V471" s="102">
        <v>0</v>
      </c>
      <c r="W471" s="102">
        <v>0</v>
      </c>
      <c r="X471" s="102">
        <v>0</v>
      </c>
      <c r="Y471" s="102">
        <v>0</v>
      </c>
      <c r="Z471" s="102">
        <v>0</v>
      </c>
      <c r="AA471" s="102">
        <v>0</v>
      </c>
      <c r="AB471" s="102">
        <v>0</v>
      </c>
      <c r="AC471" s="102">
        <v>1</v>
      </c>
      <c r="AD471" s="102">
        <v>1</v>
      </c>
      <c r="AE471" s="135">
        <v>0</v>
      </c>
    </row>
    <row r="472" spans="1:31" x14ac:dyDescent="0.2">
      <c r="A472" s="1" t="s">
        <v>126</v>
      </c>
      <c r="B472" t="s">
        <v>57</v>
      </c>
      <c r="C472">
        <v>44</v>
      </c>
      <c r="D472" t="s">
        <v>34</v>
      </c>
      <c r="E472" s="151" t="s">
        <v>415</v>
      </c>
      <c r="F472"/>
      <c r="G472" s="102">
        <v>1</v>
      </c>
      <c r="H472" s="102">
        <v>1</v>
      </c>
      <c r="I472" s="102">
        <v>1</v>
      </c>
      <c r="J472" s="102">
        <v>1</v>
      </c>
      <c r="K472" s="102">
        <v>1</v>
      </c>
      <c r="L472" s="102">
        <v>1</v>
      </c>
      <c r="M472" s="102">
        <v>1</v>
      </c>
      <c r="N472" s="102">
        <v>1</v>
      </c>
      <c r="O472" s="102">
        <v>1</v>
      </c>
      <c r="P472" s="102">
        <v>1</v>
      </c>
      <c r="Q472" s="102">
        <v>1</v>
      </c>
      <c r="R472" s="102">
        <v>1</v>
      </c>
      <c r="S472" s="102">
        <v>1</v>
      </c>
      <c r="T472" s="102">
        <v>1</v>
      </c>
      <c r="U472" s="102">
        <v>1</v>
      </c>
      <c r="V472" s="102">
        <v>1</v>
      </c>
      <c r="W472" s="102">
        <v>1</v>
      </c>
      <c r="X472" s="102">
        <v>1</v>
      </c>
      <c r="Y472" s="102">
        <v>1</v>
      </c>
      <c r="Z472" s="102">
        <v>0</v>
      </c>
      <c r="AA472" s="102">
        <v>0</v>
      </c>
      <c r="AB472" s="102">
        <v>0</v>
      </c>
      <c r="AC472" s="102">
        <v>0</v>
      </c>
      <c r="AD472" s="102">
        <v>0</v>
      </c>
      <c r="AE472" s="135">
        <v>0</v>
      </c>
    </row>
    <row r="473" spans="1:31" x14ac:dyDescent="0.2">
      <c r="A473" s="1" t="s">
        <v>126</v>
      </c>
      <c r="B473" t="s">
        <v>57</v>
      </c>
      <c r="C473">
        <v>44</v>
      </c>
      <c r="D473" t="s">
        <v>34</v>
      </c>
      <c r="E473" s="151" t="s">
        <v>418</v>
      </c>
      <c r="F473" t="s">
        <v>179</v>
      </c>
      <c r="G473" s="102">
        <v>0</v>
      </c>
      <c r="H473" s="102">
        <v>0</v>
      </c>
      <c r="I473" s="102">
        <v>0</v>
      </c>
      <c r="J473" s="102">
        <v>0</v>
      </c>
      <c r="K473" s="102">
        <v>0</v>
      </c>
      <c r="L473" s="102">
        <v>0</v>
      </c>
      <c r="M473" s="102">
        <v>0</v>
      </c>
      <c r="N473" s="102">
        <v>0</v>
      </c>
      <c r="O473" s="102">
        <v>0</v>
      </c>
      <c r="P473" s="102">
        <v>0</v>
      </c>
      <c r="Q473" s="102">
        <v>0</v>
      </c>
      <c r="R473" s="102">
        <v>0</v>
      </c>
      <c r="S473" s="102">
        <v>0</v>
      </c>
      <c r="T473" s="102">
        <v>0</v>
      </c>
      <c r="U473" s="102">
        <v>0</v>
      </c>
      <c r="V473" s="102">
        <v>0</v>
      </c>
      <c r="W473" s="102">
        <v>0</v>
      </c>
      <c r="X473" s="102">
        <v>0</v>
      </c>
      <c r="Y473" s="102">
        <v>0</v>
      </c>
      <c r="Z473" s="102">
        <v>0</v>
      </c>
      <c r="AA473" s="102">
        <v>1</v>
      </c>
      <c r="AB473" s="102">
        <v>0</v>
      </c>
      <c r="AC473" s="102">
        <v>0</v>
      </c>
      <c r="AD473" s="102">
        <v>0</v>
      </c>
      <c r="AE473" s="135">
        <v>0</v>
      </c>
    </row>
    <row r="474" spans="1:31" x14ac:dyDescent="0.2">
      <c r="A474" s="1" t="s">
        <v>126</v>
      </c>
      <c r="B474" t="s">
        <v>57</v>
      </c>
      <c r="C474">
        <v>44</v>
      </c>
      <c r="D474" t="s">
        <v>34</v>
      </c>
      <c r="E474" s="151" t="s">
        <v>419</v>
      </c>
      <c r="F474" t="s">
        <v>179</v>
      </c>
      <c r="G474" s="102">
        <v>0</v>
      </c>
      <c r="H474" s="102">
        <v>0</v>
      </c>
      <c r="I474" s="102">
        <v>0</v>
      </c>
      <c r="J474" s="102">
        <v>0</v>
      </c>
      <c r="K474" s="102">
        <v>0</v>
      </c>
      <c r="L474" s="102">
        <v>0</v>
      </c>
      <c r="M474" s="102">
        <v>0</v>
      </c>
      <c r="N474" s="102">
        <v>0</v>
      </c>
      <c r="O474" s="102">
        <v>0</v>
      </c>
      <c r="P474" s="102">
        <v>0</v>
      </c>
      <c r="Q474" s="102">
        <v>0</v>
      </c>
      <c r="R474" s="102">
        <v>0</v>
      </c>
      <c r="S474" s="102">
        <v>0</v>
      </c>
      <c r="T474" s="102">
        <v>0</v>
      </c>
      <c r="U474" s="102">
        <v>0</v>
      </c>
      <c r="V474" s="102">
        <v>0</v>
      </c>
      <c r="W474" s="102">
        <v>0</v>
      </c>
      <c r="X474" s="102">
        <v>0</v>
      </c>
      <c r="Y474" s="102">
        <v>0</v>
      </c>
      <c r="Z474" s="102">
        <v>0</v>
      </c>
      <c r="AA474" s="102">
        <v>0</v>
      </c>
      <c r="AB474" s="102">
        <v>1</v>
      </c>
      <c r="AC474" s="102">
        <v>1</v>
      </c>
      <c r="AD474" s="102">
        <v>0</v>
      </c>
      <c r="AE474" s="135">
        <v>0</v>
      </c>
    </row>
    <row r="475" spans="1:31" x14ac:dyDescent="0.2">
      <c r="A475" s="1" t="s">
        <v>126</v>
      </c>
      <c r="B475" t="s">
        <v>57</v>
      </c>
      <c r="C475">
        <v>45</v>
      </c>
      <c r="D475" t="s">
        <v>34</v>
      </c>
      <c r="E475" s="151" t="s">
        <v>420</v>
      </c>
      <c r="F475" t="s">
        <v>179</v>
      </c>
      <c r="G475" s="102">
        <v>0</v>
      </c>
      <c r="H475" s="102">
        <v>0</v>
      </c>
      <c r="I475" s="102">
        <v>0</v>
      </c>
      <c r="J475" s="102">
        <v>0</v>
      </c>
      <c r="K475" s="102">
        <v>0</v>
      </c>
      <c r="L475" s="102">
        <v>0</v>
      </c>
      <c r="M475" s="102">
        <v>0</v>
      </c>
      <c r="N475" s="102">
        <v>0</v>
      </c>
      <c r="O475" s="102">
        <v>0</v>
      </c>
      <c r="P475" s="102">
        <v>0</v>
      </c>
      <c r="Q475" s="102">
        <v>0</v>
      </c>
      <c r="R475" s="102">
        <v>0</v>
      </c>
      <c r="S475" s="102">
        <v>0</v>
      </c>
      <c r="T475" s="102">
        <v>0</v>
      </c>
      <c r="U475" s="102">
        <v>0</v>
      </c>
      <c r="V475" s="102">
        <v>0</v>
      </c>
      <c r="W475" s="102">
        <v>0</v>
      </c>
      <c r="X475" s="102">
        <v>0</v>
      </c>
      <c r="Y475" s="102">
        <v>0</v>
      </c>
      <c r="Z475" s="102">
        <v>0</v>
      </c>
      <c r="AA475" s="102">
        <v>0</v>
      </c>
      <c r="AB475" s="102">
        <v>1</v>
      </c>
      <c r="AC475" s="102">
        <v>1</v>
      </c>
      <c r="AD475" s="102">
        <v>1</v>
      </c>
      <c r="AE475" s="135">
        <v>0</v>
      </c>
    </row>
    <row r="476" spans="1:31" x14ac:dyDescent="0.2">
      <c r="A476" s="1" t="s">
        <v>126</v>
      </c>
      <c r="B476" t="s">
        <v>57</v>
      </c>
      <c r="C476">
        <v>46</v>
      </c>
      <c r="D476" t="s">
        <v>34</v>
      </c>
      <c r="F476"/>
      <c r="G476" s="102">
        <v>0</v>
      </c>
      <c r="H476" s="102">
        <v>0</v>
      </c>
      <c r="I476" s="102">
        <v>0</v>
      </c>
      <c r="J476" s="102">
        <v>0</v>
      </c>
      <c r="K476" s="102">
        <v>0</v>
      </c>
      <c r="L476" s="102">
        <v>0</v>
      </c>
      <c r="M476" s="102">
        <v>0</v>
      </c>
      <c r="N476" s="102">
        <v>0</v>
      </c>
      <c r="O476" s="102">
        <v>0</v>
      </c>
      <c r="P476" s="102">
        <v>0</v>
      </c>
      <c r="Q476" s="102">
        <v>0</v>
      </c>
      <c r="R476" s="102">
        <v>0</v>
      </c>
      <c r="S476" s="102">
        <v>0</v>
      </c>
      <c r="T476" s="102">
        <v>0</v>
      </c>
      <c r="U476" s="102">
        <v>0</v>
      </c>
      <c r="V476" s="102">
        <v>0</v>
      </c>
      <c r="W476" s="102">
        <v>0</v>
      </c>
      <c r="X476" s="102">
        <v>0</v>
      </c>
      <c r="Y476" s="102">
        <v>0</v>
      </c>
      <c r="Z476" s="102">
        <v>0</v>
      </c>
      <c r="AA476" s="102">
        <v>0</v>
      </c>
      <c r="AB476" s="102">
        <v>0</v>
      </c>
      <c r="AC476" s="102">
        <v>0</v>
      </c>
      <c r="AD476" s="102">
        <v>0</v>
      </c>
      <c r="AE476" s="135">
        <v>0</v>
      </c>
    </row>
    <row r="477" spans="1:31" x14ac:dyDescent="0.2">
      <c r="A477" s="1" t="s">
        <v>126</v>
      </c>
      <c r="B477" t="s">
        <v>57</v>
      </c>
      <c r="C477">
        <v>47</v>
      </c>
      <c r="D477" t="s">
        <v>34</v>
      </c>
      <c r="F477"/>
      <c r="G477" s="102">
        <v>0</v>
      </c>
      <c r="H477" s="102">
        <v>0</v>
      </c>
      <c r="I477" s="102">
        <v>0</v>
      </c>
      <c r="J477" s="102">
        <v>0</v>
      </c>
      <c r="K477" s="102">
        <v>0</v>
      </c>
      <c r="L477" s="102">
        <v>0</v>
      </c>
      <c r="M477" s="102">
        <v>0</v>
      </c>
      <c r="N477" s="102">
        <v>0</v>
      </c>
      <c r="O477" s="102">
        <v>0</v>
      </c>
      <c r="P477" s="102">
        <v>0</v>
      </c>
      <c r="Q477" s="102">
        <v>0</v>
      </c>
      <c r="R477" s="102">
        <v>0</v>
      </c>
      <c r="S477" s="102">
        <v>0</v>
      </c>
      <c r="T477" s="102">
        <v>0</v>
      </c>
      <c r="U477" s="102">
        <v>0</v>
      </c>
      <c r="V477" s="102">
        <v>0</v>
      </c>
      <c r="W477" s="102">
        <v>0</v>
      </c>
      <c r="X477" s="102">
        <v>0</v>
      </c>
      <c r="Y477" s="102">
        <v>0</v>
      </c>
      <c r="Z477" s="102">
        <v>0</v>
      </c>
      <c r="AA477" s="102">
        <v>0</v>
      </c>
      <c r="AB477" s="102">
        <v>0</v>
      </c>
      <c r="AC477" s="102">
        <v>0</v>
      </c>
      <c r="AD477" s="102">
        <v>0</v>
      </c>
      <c r="AE477" s="135">
        <v>0</v>
      </c>
    </row>
    <row r="478" spans="1:31" x14ac:dyDescent="0.2">
      <c r="A478" s="1" t="s">
        <v>126</v>
      </c>
      <c r="B478" t="s">
        <v>57</v>
      </c>
      <c r="C478">
        <v>48</v>
      </c>
      <c r="D478" t="s">
        <v>34</v>
      </c>
      <c r="E478" s="151" t="s">
        <v>421</v>
      </c>
      <c r="F478" t="s">
        <v>179</v>
      </c>
      <c r="G478" s="102">
        <v>1</v>
      </c>
      <c r="H478" s="102">
        <v>0</v>
      </c>
      <c r="I478" s="102">
        <v>0</v>
      </c>
      <c r="J478" s="102">
        <v>0</v>
      </c>
      <c r="K478" s="102">
        <v>0</v>
      </c>
      <c r="L478" s="102">
        <v>0</v>
      </c>
      <c r="M478" s="102">
        <v>0</v>
      </c>
      <c r="N478" s="102">
        <v>0</v>
      </c>
      <c r="O478" s="102">
        <v>0</v>
      </c>
      <c r="P478" s="102">
        <v>0</v>
      </c>
      <c r="Q478" s="102">
        <v>0</v>
      </c>
      <c r="R478" s="102">
        <v>0</v>
      </c>
      <c r="S478" s="102">
        <v>0</v>
      </c>
      <c r="T478" s="102">
        <v>0</v>
      </c>
      <c r="U478" s="102">
        <v>0</v>
      </c>
      <c r="V478" s="102">
        <v>0</v>
      </c>
      <c r="W478" s="102">
        <v>0</v>
      </c>
      <c r="X478" s="102">
        <v>0</v>
      </c>
      <c r="Y478" s="102">
        <v>0</v>
      </c>
      <c r="Z478" s="102">
        <v>0</v>
      </c>
      <c r="AA478" s="102">
        <v>0</v>
      </c>
      <c r="AB478" s="102">
        <v>0</v>
      </c>
      <c r="AC478" s="102">
        <v>0</v>
      </c>
      <c r="AD478" s="102">
        <v>0</v>
      </c>
      <c r="AE478" s="135">
        <v>0</v>
      </c>
    </row>
    <row r="479" spans="1:31" x14ac:dyDescent="0.2">
      <c r="A479" s="1" t="s">
        <v>126</v>
      </c>
      <c r="B479" t="s">
        <v>57</v>
      </c>
      <c r="C479">
        <v>48</v>
      </c>
      <c r="D479" t="s">
        <v>34</v>
      </c>
      <c r="E479" s="151" t="s">
        <v>392</v>
      </c>
      <c r="F479" t="s">
        <v>179</v>
      </c>
      <c r="G479" s="102">
        <v>0</v>
      </c>
      <c r="H479" s="102">
        <v>1</v>
      </c>
      <c r="I479" s="102">
        <v>1</v>
      </c>
      <c r="J479" s="102">
        <v>1</v>
      </c>
      <c r="K479" s="102">
        <v>1</v>
      </c>
      <c r="L479" s="102">
        <v>1</v>
      </c>
      <c r="M479" s="102">
        <v>1</v>
      </c>
      <c r="N479" s="102">
        <v>1</v>
      </c>
      <c r="O479" s="102">
        <v>1</v>
      </c>
      <c r="P479" s="102">
        <v>1</v>
      </c>
      <c r="Q479" s="102">
        <v>1</v>
      </c>
      <c r="R479" s="102">
        <v>1</v>
      </c>
      <c r="S479" s="102">
        <v>1</v>
      </c>
      <c r="T479" s="102">
        <v>1</v>
      </c>
      <c r="U479" s="102">
        <v>0</v>
      </c>
      <c r="V479" s="102">
        <v>0</v>
      </c>
      <c r="W479" s="102">
        <v>0</v>
      </c>
      <c r="X479" s="102">
        <v>0</v>
      </c>
      <c r="Y479" s="102">
        <v>0</v>
      </c>
      <c r="Z479" s="102">
        <v>0</v>
      </c>
      <c r="AA479" s="102">
        <v>0</v>
      </c>
      <c r="AB479" s="102">
        <v>0</v>
      </c>
      <c r="AC479" s="102">
        <v>0</v>
      </c>
      <c r="AD479" s="102">
        <v>0</v>
      </c>
      <c r="AE479" s="135">
        <v>0</v>
      </c>
    </row>
    <row r="480" spans="1:31" x14ac:dyDescent="0.2">
      <c r="A480" s="1" t="s">
        <v>126</v>
      </c>
      <c r="B480" t="s">
        <v>57</v>
      </c>
      <c r="C480">
        <v>49</v>
      </c>
      <c r="D480" t="s">
        <v>34</v>
      </c>
      <c r="E480" s="151" t="s">
        <v>422</v>
      </c>
      <c r="F480" t="s">
        <v>179</v>
      </c>
      <c r="G480" s="102">
        <v>0</v>
      </c>
      <c r="H480" s="102">
        <v>0</v>
      </c>
      <c r="I480" s="102">
        <v>0</v>
      </c>
      <c r="J480" s="102">
        <v>0</v>
      </c>
      <c r="K480" s="102">
        <v>0</v>
      </c>
      <c r="L480" s="102">
        <v>0</v>
      </c>
      <c r="M480" s="102">
        <v>0</v>
      </c>
      <c r="N480" s="102">
        <v>0</v>
      </c>
      <c r="O480" s="102">
        <v>0</v>
      </c>
      <c r="P480" s="102">
        <v>0</v>
      </c>
      <c r="Q480" s="102">
        <v>0</v>
      </c>
      <c r="R480" s="102">
        <v>0</v>
      </c>
      <c r="S480" s="102">
        <v>0</v>
      </c>
      <c r="T480" s="102">
        <v>0</v>
      </c>
      <c r="U480" s="102">
        <v>0</v>
      </c>
      <c r="V480" s="102">
        <v>0</v>
      </c>
      <c r="W480" s="102">
        <v>0</v>
      </c>
      <c r="X480" s="102">
        <v>1</v>
      </c>
      <c r="Y480" s="102">
        <v>0</v>
      </c>
      <c r="Z480" s="102">
        <v>0</v>
      </c>
      <c r="AA480" s="102">
        <v>0</v>
      </c>
      <c r="AB480" s="102">
        <v>0</v>
      </c>
      <c r="AC480" s="102">
        <v>0</v>
      </c>
      <c r="AD480" s="102">
        <v>0</v>
      </c>
      <c r="AE480" s="135">
        <v>0</v>
      </c>
    </row>
    <row r="481" spans="1:31" x14ac:dyDescent="0.2">
      <c r="A481" s="1" t="s">
        <v>126</v>
      </c>
      <c r="B481" t="s">
        <v>57</v>
      </c>
      <c r="C481">
        <v>49</v>
      </c>
      <c r="D481" t="s">
        <v>34</v>
      </c>
      <c r="E481" s="151" t="s">
        <v>423</v>
      </c>
      <c r="F481" t="s">
        <v>179</v>
      </c>
      <c r="G481" s="102">
        <v>0</v>
      </c>
      <c r="H481" s="102">
        <v>0</v>
      </c>
      <c r="I481" s="102">
        <v>0</v>
      </c>
      <c r="J481" s="102">
        <v>0</v>
      </c>
      <c r="K481" s="102">
        <v>0</v>
      </c>
      <c r="L481" s="102">
        <v>0</v>
      </c>
      <c r="M481" s="102">
        <v>0</v>
      </c>
      <c r="N481" s="102">
        <v>0</v>
      </c>
      <c r="O481" s="102">
        <v>0</v>
      </c>
      <c r="P481" s="102">
        <v>0</v>
      </c>
      <c r="Q481" s="102">
        <v>0</v>
      </c>
      <c r="R481" s="102">
        <v>0</v>
      </c>
      <c r="S481" s="102">
        <v>0</v>
      </c>
      <c r="T481" s="102">
        <v>0</v>
      </c>
      <c r="U481" s="102">
        <v>0</v>
      </c>
      <c r="V481" s="102">
        <v>0</v>
      </c>
      <c r="W481" s="102">
        <v>0</v>
      </c>
      <c r="X481" s="102">
        <v>0</v>
      </c>
      <c r="Y481" s="102">
        <v>0</v>
      </c>
      <c r="Z481" s="102">
        <v>0</v>
      </c>
      <c r="AA481" s="102">
        <v>1</v>
      </c>
      <c r="AB481" s="102">
        <v>0</v>
      </c>
      <c r="AC481" s="102">
        <v>0</v>
      </c>
      <c r="AD481" s="102">
        <v>0</v>
      </c>
      <c r="AE481" s="135">
        <v>0</v>
      </c>
    </row>
    <row r="482" spans="1:31" x14ac:dyDescent="0.2">
      <c r="A482" s="1" t="s">
        <v>126</v>
      </c>
      <c r="B482" t="s">
        <v>57</v>
      </c>
      <c r="C482">
        <v>49</v>
      </c>
      <c r="D482" t="s">
        <v>34</v>
      </c>
      <c r="E482" s="151" t="s">
        <v>382</v>
      </c>
      <c r="F482" t="s">
        <v>179</v>
      </c>
      <c r="G482" s="102">
        <v>0</v>
      </c>
      <c r="H482" s="102">
        <v>0</v>
      </c>
      <c r="I482" s="102">
        <v>0</v>
      </c>
      <c r="J482" s="102">
        <v>0</v>
      </c>
      <c r="K482" s="102">
        <v>0</v>
      </c>
      <c r="L482" s="102">
        <v>0</v>
      </c>
      <c r="M482" s="102">
        <v>0</v>
      </c>
      <c r="N482" s="102">
        <v>0</v>
      </c>
      <c r="O482" s="102">
        <v>0</v>
      </c>
      <c r="P482" s="102">
        <v>0</v>
      </c>
      <c r="Q482" s="102">
        <v>0</v>
      </c>
      <c r="R482" s="102">
        <v>0</v>
      </c>
      <c r="S482" s="102">
        <v>0</v>
      </c>
      <c r="T482" s="102">
        <v>0</v>
      </c>
      <c r="U482" s="102">
        <v>0</v>
      </c>
      <c r="V482" s="102">
        <v>0</v>
      </c>
      <c r="W482" s="102">
        <v>0</v>
      </c>
      <c r="X482" s="102">
        <v>0</v>
      </c>
      <c r="Y482" s="102">
        <v>0</v>
      </c>
      <c r="Z482" s="102">
        <v>0</v>
      </c>
      <c r="AA482" s="102">
        <v>0</v>
      </c>
      <c r="AB482" s="102">
        <v>1</v>
      </c>
      <c r="AC482" s="102">
        <v>0</v>
      </c>
      <c r="AD482" s="102">
        <v>0</v>
      </c>
      <c r="AE482" s="135">
        <v>0</v>
      </c>
    </row>
    <row r="483" spans="1:31" x14ac:dyDescent="0.2">
      <c r="A483" s="1" t="s">
        <v>126</v>
      </c>
      <c r="B483" t="s">
        <v>57</v>
      </c>
      <c r="C483">
        <v>50</v>
      </c>
      <c r="D483" t="s">
        <v>95</v>
      </c>
      <c r="E483" s="151" t="s">
        <v>424</v>
      </c>
      <c r="F483" t="s">
        <v>179</v>
      </c>
      <c r="G483" s="102">
        <v>0</v>
      </c>
      <c r="H483" s="102">
        <v>0</v>
      </c>
      <c r="I483" s="102">
        <v>0</v>
      </c>
      <c r="J483" s="102">
        <v>0</v>
      </c>
      <c r="K483" s="102">
        <v>0</v>
      </c>
      <c r="L483" s="102">
        <v>0</v>
      </c>
      <c r="M483" s="102">
        <v>0</v>
      </c>
      <c r="N483" s="102">
        <v>0</v>
      </c>
      <c r="O483" s="102">
        <v>0</v>
      </c>
      <c r="P483" s="102">
        <v>0</v>
      </c>
      <c r="Q483" s="102">
        <v>0</v>
      </c>
      <c r="R483" s="102">
        <v>0</v>
      </c>
      <c r="S483" s="102">
        <v>0</v>
      </c>
      <c r="T483" s="102">
        <v>0</v>
      </c>
      <c r="U483" s="102">
        <v>0</v>
      </c>
      <c r="V483" s="102">
        <v>0</v>
      </c>
      <c r="W483" s="102">
        <v>0</v>
      </c>
      <c r="X483" s="102">
        <v>1</v>
      </c>
      <c r="Y483" s="102">
        <v>0</v>
      </c>
      <c r="Z483" s="102">
        <v>0</v>
      </c>
      <c r="AA483" s="102">
        <v>0</v>
      </c>
      <c r="AB483" s="102">
        <v>0</v>
      </c>
      <c r="AC483" s="102">
        <v>0</v>
      </c>
      <c r="AD483" s="102">
        <v>0</v>
      </c>
      <c r="AE483" s="135">
        <v>0</v>
      </c>
    </row>
    <row r="484" spans="1:31" x14ac:dyDescent="0.2">
      <c r="A484" s="1" t="s">
        <v>126</v>
      </c>
      <c r="B484" t="s">
        <v>57</v>
      </c>
      <c r="C484">
        <v>51</v>
      </c>
      <c r="D484" t="s">
        <v>34</v>
      </c>
      <c r="E484" s="151" t="s">
        <v>425</v>
      </c>
      <c r="F484" t="s">
        <v>179</v>
      </c>
      <c r="G484" s="102">
        <v>0</v>
      </c>
      <c r="H484" s="102">
        <v>0</v>
      </c>
      <c r="I484" s="102">
        <v>0</v>
      </c>
      <c r="J484" s="102">
        <v>0</v>
      </c>
      <c r="K484" s="102">
        <v>0</v>
      </c>
      <c r="L484" s="102">
        <v>0</v>
      </c>
      <c r="M484" s="102">
        <v>0</v>
      </c>
      <c r="N484" s="102">
        <v>0</v>
      </c>
      <c r="O484" s="102">
        <v>0</v>
      </c>
      <c r="P484" s="102">
        <v>0</v>
      </c>
      <c r="Q484" s="102">
        <v>0</v>
      </c>
      <c r="R484" s="102">
        <v>0</v>
      </c>
      <c r="S484" s="102">
        <v>0</v>
      </c>
      <c r="T484" s="102">
        <v>0</v>
      </c>
      <c r="U484" s="102">
        <v>0</v>
      </c>
      <c r="V484" s="102">
        <v>0</v>
      </c>
      <c r="W484" s="102">
        <v>0</v>
      </c>
      <c r="X484" s="102">
        <v>0</v>
      </c>
      <c r="Y484" s="102">
        <v>0</v>
      </c>
      <c r="Z484" s="102">
        <v>1</v>
      </c>
      <c r="AA484" s="102">
        <v>0</v>
      </c>
      <c r="AB484" s="102">
        <v>0</v>
      </c>
      <c r="AC484" s="102">
        <v>0</v>
      </c>
      <c r="AD484" s="102">
        <v>0</v>
      </c>
      <c r="AE484" s="135">
        <v>0</v>
      </c>
    </row>
    <row r="485" spans="1:31" x14ac:dyDescent="0.2">
      <c r="A485" s="1" t="s">
        <v>126</v>
      </c>
      <c r="B485" t="s">
        <v>57</v>
      </c>
      <c r="C485">
        <v>51</v>
      </c>
      <c r="D485" t="s">
        <v>34</v>
      </c>
      <c r="E485" s="151" t="s">
        <v>160</v>
      </c>
      <c r="F485" t="s">
        <v>179</v>
      </c>
      <c r="G485" s="102">
        <v>0</v>
      </c>
      <c r="H485" s="102">
        <v>0</v>
      </c>
      <c r="I485" s="102">
        <v>0</v>
      </c>
      <c r="J485" s="102">
        <v>0</v>
      </c>
      <c r="K485" s="102">
        <v>0</v>
      </c>
      <c r="L485" s="102">
        <v>0</v>
      </c>
      <c r="M485" s="102">
        <v>0</v>
      </c>
      <c r="N485" s="102">
        <v>0</v>
      </c>
      <c r="O485" s="102">
        <v>0</v>
      </c>
      <c r="P485" s="102">
        <v>0</v>
      </c>
      <c r="Q485" s="102">
        <v>0</v>
      </c>
      <c r="R485" s="102">
        <v>0</v>
      </c>
      <c r="S485" s="102">
        <v>0</v>
      </c>
      <c r="T485" s="102">
        <v>0</v>
      </c>
      <c r="U485" s="102">
        <v>0</v>
      </c>
      <c r="V485" s="102">
        <v>0</v>
      </c>
      <c r="W485" s="102">
        <v>0</v>
      </c>
      <c r="X485" s="102">
        <v>0</v>
      </c>
      <c r="Y485" s="102">
        <v>0</v>
      </c>
      <c r="Z485" s="102">
        <v>0</v>
      </c>
      <c r="AA485" s="102">
        <v>1</v>
      </c>
      <c r="AB485" s="102">
        <v>0</v>
      </c>
      <c r="AC485" s="102">
        <v>0</v>
      </c>
      <c r="AD485" s="102">
        <v>0</v>
      </c>
      <c r="AE485" s="135">
        <v>0</v>
      </c>
    </row>
    <row r="486" spans="1:31" x14ac:dyDescent="0.2">
      <c r="A486" s="1" t="s">
        <v>126</v>
      </c>
      <c r="B486" t="s">
        <v>57</v>
      </c>
      <c r="C486">
        <v>52</v>
      </c>
      <c r="D486" t="s">
        <v>34</v>
      </c>
      <c r="E486" s="151" t="s">
        <v>426</v>
      </c>
      <c r="F486" t="s">
        <v>179</v>
      </c>
      <c r="G486" s="102">
        <v>0</v>
      </c>
      <c r="H486" s="102">
        <v>0</v>
      </c>
      <c r="I486" s="102">
        <v>0</v>
      </c>
      <c r="J486" s="102">
        <v>0</v>
      </c>
      <c r="K486" s="102">
        <v>0</v>
      </c>
      <c r="L486" s="102">
        <v>0</v>
      </c>
      <c r="M486" s="102">
        <v>0</v>
      </c>
      <c r="N486" s="102">
        <v>0</v>
      </c>
      <c r="O486" s="102">
        <v>0</v>
      </c>
      <c r="P486" s="102">
        <v>0</v>
      </c>
      <c r="Q486" s="102">
        <v>0</v>
      </c>
      <c r="R486" s="102">
        <v>0</v>
      </c>
      <c r="S486" s="102">
        <v>0</v>
      </c>
      <c r="T486" s="102">
        <v>0</v>
      </c>
      <c r="U486" s="102">
        <v>0</v>
      </c>
      <c r="V486" s="102">
        <v>0</v>
      </c>
      <c r="W486" s="102">
        <v>0</v>
      </c>
      <c r="X486" s="102">
        <v>0</v>
      </c>
      <c r="Y486" s="102">
        <v>0</v>
      </c>
      <c r="Z486" s="102">
        <v>0</v>
      </c>
      <c r="AA486" s="102">
        <v>1</v>
      </c>
      <c r="AB486" s="102">
        <v>1</v>
      </c>
      <c r="AC486" s="102">
        <v>1</v>
      </c>
      <c r="AD486" s="102">
        <v>0</v>
      </c>
      <c r="AE486" s="135">
        <v>0</v>
      </c>
    </row>
    <row r="487" spans="1:31" x14ac:dyDescent="0.2">
      <c r="A487" s="1" t="s">
        <v>126</v>
      </c>
      <c r="B487" t="s">
        <v>57</v>
      </c>
      <c r="C487">
        <v>53</v>
      </c>
      <c r="D487" t="s">
        <v>34</v>
      </c>
      <c r="E487" s="151" t="s">
        <v>427</v>
      </c>
      <c r="F487" t="s">
        <v>179</v>
      </c>
      <c r="G487" s="102">
        <v>0</v>
      </c>
      <c r="H487" s="102">
        <v>0</v>
      </c>
      <c r="I487" s="102">
        <v>0</v>
      </c>
      <c r="J487" s="102">
        <v>1</v>
      </c>
      <c r="K487" s="102">
        <v>0</v>
      </c>
      <c r="L487" s="102">
        <v>0</v>
      </c>
      <c r="M487" s="102">
        <v>0</v>
      </c>
      <c r="N487" s="102">
        <v>0</v>
      </c>
      <c r="O487" s="102">
        <v>0</v>
      </c>
      <c r="P487" s="102">
        <v>0</v>
      </c>
      <c r="Q487" s="102">
        <v>0</v>
      </c>
      <c r="R487" s="102">
        <v>0</v>
      </c>
      <c r="S487" s="102">
        <v>0</v>
      </c>
      <c r="T487" s="102">
        <v>0</v>
      </c>
      <c r="U487" s="102">
        <v>0</v>
      </c>
      <c r="V487" s="102">
        <v>0</v>
      </c>
      <c r="W487" s="102">
        <v>0</v>
      </c>
      <c r="X487" s="102">
        <v>0</v>
      </c>
      <c r="Y487" s="102">
        <v>0</v>
      </c>
      <c r="Z487" s="102">
        <v>0</v>
      </c>
      <c r="AA487" s="102">
        <v>0</v>
      </c>
      <c r="AB487" s="102">
        <v>0</v>
      </c>
      <c r="AC487" s="102">
        <v>0</v>
      </c>
      <c r="AD487" s="102">
        <v>0</v>
      </c>
      <c r="AE487" s="135">
        <v>1</v>
      </c>
    </row>
    <row r="488" spans="1:31" x14ac:dyDescent="0.2">
      <c r="A488" s="1" t="s">
        <v>126</v>
      </c>
      <c r="B488" t="s">
        <v>57</v>
      </c>
      <c r="C488">
        <v>54</v>
      </c>
      <c r="D488" t="s">
        <v>34</v>
      </c>
      <c r="E488" s="151" t="s">
        <v>220</v>
      </c>
      <c r="F488" t="s">
        <v>179</v>
      </c>
      <c r="G488" s="102">
        <v>0</v>
      </c>
      <c r="H488" s="102">
        <v>0</v>
      </c>
      <c r="I488" s="102">
        <v>0</v>
      </c>
      <c r="J488" s="102">
        <v>0</v>
      </c>
      <c r="K488" s="102">
        <v>0</v>
      </c>
      <c r="L488" s="102">
        <v>0</v>
      </c>
      <c r="M488" s="102">
        <v>0</v>
      </c>
      <c r="N488" s="102">
        <v>0</v>
      </c>
      <c r="O488" s="102">
        <v>0</v>
      </c>
      <c r="P488" s="102">
        <v>0</v>
      </c>
      <c r="Q488" s="102">
        <v>0</v>
      </c>
      <c r="R488" s="102">
        <v>0</v>
      </c>
      <c r="S488" s="102">
        <v>0</v>
      </c>
      <c r="T488" s="102">
        <v>1</v>
      </c>
      <c r="U488" s="102">
        <v>1</v>
      </c>
      <c r="V488" s="102">
        <v>0</v>
      </c>
      <c r="W488" s="102">
        <v>0</v>
      </c>
      <c r="X488" s="102">
        <v>0</v>
      </c>
      <c r="Y488" s="102">
        <v>0</v>
      </c>
      <c r="Z488" s="102">
        <v>0</v>
      </c>
      <c r="AA488" s="102">
        <v>0</v>
      </c>
      <c r="AB488" s="102">
        <v>0</v>
      </c>
      <c r="AC488" s="102">
        <v>0</v>
      </c>
      <c r="AD488" s="102">
        <v>0</v>
      </c>
      <c r="AE488" s="135">
        <v>0</v>
      </c>
    </row>
    <row r="489" spans="1:31" x14ac:dyDescent="0.2">
      <c r="A489" s="1" t="s">
        <v>126</v>
      </c>
      <c r="B489" t="s">
        <v>57</v>
      </c>
      <c r="C489">
        <v>54</v>
      </c>
      <c r="D489" t="s">
        <v>34</v>
      </c>
      <c r="E489" s="151" t="s">
        <v>428</v>
      </c>
      <c r="F489" t="s">
        <v>179</v>
      </c>
      <c r="G489" s="102">
        <v>0</v>
      </c>
      <c r="H489" s="102">
        <v>0</v>
      </c>
      <c r="I489" s="102">
        <v>0</v>
      </c>
      <c r="J489" s="102">
        <v>0</v>
      </c>
      <c r="K489" s="102">
        <v>0</v>
      </c>
      <c r="L489" s="102">
        <v>0</v>
      </c>
      <c r="M489" s="102">
        <v>0</v>
      </c>
      <c r="N489" s="102">
        <v>0</v>
      </c>
      <c r="O489" s="102">
        <v>0</v>
      </c>
      <c r="P489" s="102">
        <v>0</v>
      </c>
      <c r="Q489" s="102">
        <v>0</v>
      </c>
      <c r="R489" s="102">
        <v>0</v>
      </c>
      <c r="S489" s="102">
        <v>0</v>
      </c>
      <c r="T489" s="102">
        <v>0</v>
      </c>
      <c r="U489" s="102">
        <v>0</v>
      </c>
      <c r="V489" s="102">
        <v>0</v>
      </c>
      <c r="W489" s="102">
        <v>0</v>
      </c>
      <c r="X489" s="102">
        <v>1</v>
      </c>
      <c r="Y489" s="102">
        <v>1</v>
      </c>
      <c r="Z489" s="102">
        <v>1</v>
      </c>
      <c r="AA489" s="102">
        <v>0</v>
      </c>
      <c r="AB489" s="102">
        <v>0</v>
      </c>
      <c r="AC489" s="102">
        <v>0</v>
      </c>
      <c r="AD489" s="102">
        <v>0</v>
      </c>
      <c r="AE489" s="135">
        <v>0</v>
      </c>
    </row>
    <row r="490" spans="1:31" x14ac:dyDescent="0.2">
      <c r="A490" s="1" t="s">
        <v>126</v>
      </c>
      <c r="B490" t="s">
        <v>57</v>
      </c>
      <c r="C490">
        <v>55</v>
      </c>
      <c r="D490" t="s">
        <v>48</v>
      </c>
      <c r="F490"/>
      <c r="G490" s="102">
        <v>0</v>
      </c>
      <c r="H490" s="102">
        <v>0</v>
      </c>
      <c r="I490" s="102">
        <v>0</v>
      </c>
      <c r="J490" s="102">
        <v>0</v>
      </c>
      <c r="K490" s="102">
        <v>0</v>
      </c>
      <c r="L490" s="102">
        <v>0</v>
      </c>
      <c r="M490" s="102">
        <v>0</v>
      </c>
      <c r="N490" s="102">
        <v>0</v>
      </c>
      <c r="O490" s="102">
        <v>0</v>
      </c>
      <c r="P490" s="102">
        <v>0</v>
      </c>
      <c r="Q490" s="102">
        <v>0</v>
      </c>
      <c r="R490" s="102">
        <v>0</v>
      </c>
      <c r="S490" s="102">
        <v>0</v>
      </c>
      <c r="T490" s="102">
        <v>0</v>
      </c>
      <c r="U490" s="102">
        <v>0</v>
      </c>
      <c r="V490" s="102">
        <v>0</v>
      </c>
      <c r="W490" s="102">
        <v>0</v>
      </c>
      <c r="X490" s="102">
        <v>0</v>
      </c>
      <c r="Y490" s="102">
        <v>0</v>
      </c>
      <c r="Z490" s="102">
        <v>0</v>
      </c>
      <c r="AA490" s="102">
        <v>0</v>
      </c>
      <c r="AB490" s="102">
        <v>0</v>
      </c>
      <c r="AC490" s="102">
        <v>0</v>
      </c>
      <c r="AD490" s="102">
        <v>0</v>
      </c>
      <c r="AE490" s="135">
        <v>0</v>
      </c>
    </row>
    <row r="491" spans="1:31" x14ac:dyDescent="0.2">
      <c r="A491" s="1" t="s">
        <v>126</v>
      </c>
      <c r="B491" t="s">
        <v>57</v>
      </c>
      <c r="C491">
        <v>56</v>
      </c>
      <c r="D491" t="s">
        <v>57</v>
      </c>
      <c r="E491" s="151" t="s">
        <v>429</v>
      </c>
      <c r="F491" t="s">
        <v>179</v>
      </c>
      <c r="G491" s="102">
        <v>0</v>
      </c>
      <c r="H491" s="102">
        <v>0</v>
      </c>
      <c r="I491" s="102">
        <v>0</v>
      </c>
      <c r="J491" s="102">
        <v>0</v>
      </c>
      <c r="K491" s="102">
        <v>0</v>
      </c>
      <c r="L491" s="102">
        <v>0</v>
      </c>
      <c r="M491" s="102">
        <v>1</v>
      </c>
      <c r="N491" s="102">
        <v>0</v>
      </c>
      <c r="O491" s="102">
        <v>0</v>
      </c>
      <c r="P491" s="102">
        <v>0</v>
      </c>
      <c r="Q491" s="102">
        <v>0</v>
      </c>
      <c r="R491" s="102">
        <v>0</v>
      </c>
      <c r="S491" s="102">
        <v>0</v>
      </c>
      <c r="T491" s="102">
        <v>0</v>
      </c>
      <c r="U491" s="102">
        <v>0</v>
      </c>
      <c r="V491" s="102">
        <v>0</v>
      </c>
      <c r="W491" s="102">
        <v>0</v>
      </c>
      <c r="X491" s="102">
        <v>0</v>
      </c>
      <c r="Y491" s="102">
        <v>0</v>
      </c>
      <c r="Z491" s="102">
        <v>0</v>
      </c>
      <c r="AA491" s="102">
        <v>0</v>
      </c>
      <c r="AB491" s="102">
        <v>0</v>
      </c>
      <c r="AC491" s="102">
        <v>0</v>
      </c>
      <c r="AD491" s="102">
        <v>0</v>
      </c>
      <c r="AE491" s="135">
        <v>0</v>
      </c>
    </row>
    <row r="492" spans="1:31" x14ac:dyDescent="0.2">
      <c r="A492" s="1" t="s">
        <v>126</v>
      </c>
      <c r="B492" t="s">
        <v>57</v>
      </c>
      <c r="C492">
        <v>57</v>
      </c>
      <c r="D492" t="s">
        <v>34</v>
      </c>
      <c r="F492"/>
      <c r="G492" s="102">
        <v>0</v>
      </c>
      <c r="H492" s="102">
        <v>0</v>
      </c>
      <c r="I492" s="102">
        <v>0</v>
      </c>
      <c r="J492" s="102">
        <v>0</v>
      </c>
      <c r="K492" s="102">
        <v>0</v>
      </c>
      <c r="L492" s="102">
        <v>0</v>
      </c>
      <c r="M492" s="102">
        <v>0</v>
      </c>
      <c r="N492" s="102">
        <v>0</v>
      </c>
      <c r="O492" s="102">
        <v>0</v>
      </c>
      <c r="P492" s="102">
        <v>0</v>
      </c>
      <c r="Q492" s="102">
        <v>0</v>
      </c>
      <c r="R492" s="102">
        <v>0</v>
      </c>
      <c r="S492" s="102">
        <v>0</v>
      </c>
      <c r="T492" s="102">
        <v>0</v>
      </c>
      <c r="U492" s="102">
        <v>0</v>
      </c>
      <c r="V492" s="102">
        <v>0</v>
      </c>
      <c r="W492" s="102">
        <v>0</v>
      </c>
      <c r="X492" s="102">
        <v>0</v>
      </c>
      <c r="Y492" s="102">
        <v>0</v>
      </c>
      <c r="Z492" s="102">
        <v>0</v>
      </c>
      <c r="AA492" s="102">
        <v>0</v>
      </c>
      <c r="AB492" s="102">
        <v>0</v>
      </c>
      <c r="AC492" s="102">
        <v>0</v>
      </c>
      <c r="AD492" s="102">
        <v>0</v>
      </c>
      <c r="AE492" s="135">
        <v>0</v>
      </c>
    </row>
    <row r="493" spans="1:31" x14ac:dyDescent="0.2">
      <c r="A493" s="1" t="s">
        <v>126</v>
      </c>
      <c r="B493" t="s">
        <v>57</v>
      </c>
      <c r="C493">
        <v>58</v>
      </c>
      <c r="D493" t="s">
        <v>34</v>
      </c>
      <c r="E493" s="151" t="s">
        <v>98</v>
      </c>
      <c r="F493" t="s">
        <v>179</v>
      </c>
      <c r="G493" s="102">
        <v>1</v>
      </c>
      <c r="H493" s="102">
        <v>1</v>
      </c>
      <c r="I493" s="102">
        <v>1</v>
      </c>
      <c r="J493" s="102">
        <v>1</v>
      </c>
      <c r="K493" s="102">
        <v>1</v>
      </c>
      <c r="L493" s="102">
        <v>1</v>
      </c>
      <c r="M493" s="102">
        <v>1</v>
      </c>
      <c r="N493" s="102">
        <v>1</v>
      </c>
      <c r="O493" s="102">
        <v>1</v>
      </c>
      <c r="P493" s="102">
        <v>1</v>
      </c>
      <c r="Q493" s="102">
        <v>1</v>
      </c>
      <c r="R493" s="102">
        <v>1</v>
      </c>
      <c r="S493" s="102">
        <v>1</v>
      </c>
      <c r="T493" s="102">
        <v>1</v>
      </c>
      <c r="U493" s="102">
        <v>1</v>
      </c>
      <c r="V493" s="102">
        <v>1</v>
      </c>
      <c r="W493" s="102">
        <v>1</v>
      </c>
      <c r="X493" s="102">
        <v>1</v>
      </c>
      <c r="Y493" s="102">
        <v>1</v>
      </c>
      <c r="Z493" s="102">
        <v>1</v>
      </c>
      <c r="AA493" s="102">
        <v>1</v>
      </c>
      <c r="AB493" s="102">
        <v>1</v>
      </c>
      <c r="AC493" s="102">
        <v>1</v>
      </c>
      <c r="AD493" s="102">
        <v>1</v>
      </c>
      <c r="AE493" s="135">
        <v>0</v>
      </c>
    </row>
    <row r="494" spans="1:31" x14ac:dyDescent="0.2">
      <c r="A494" s="1" t="s">
        <v>126</v>
      </c>
      <c r="B494" t="s">
        <v>57</v>
      </c>
      <c r="C494">
        <v>59</v>
      </c>
      <c r="D494" t="s">
        <v>34</v>
      </c>
      <c r="E494" s="151" t="s">
        <v>430</v>
      </c>
      <c r="F494" t="s">
        <v>179</v>
      </c>
      <c r="G494" s="102">
        <v>1</v>
      </c>
      <c r="H494" s="102">
        <v>1</v>
      </c>
      <c r="I494" s="102">
        <v>1</v>
      </c>
      <c r="J494" s="102">
        <v>1</v>
      </c>
      <c r="K494" s="102">
        <v>1</v>
      </c>
      <c r="L494" s="102">
        <v>1</v>
      </c>
      <c r="M494" s="102">
        <v>1</v>
      </c>
      <c r="N494" s="102">
        <v>1</v>
      </c>
      <c r="O494" s="102">
        <v>1</v>
      </c>
      <c r="P494" s="102">
        <v>1</v>
      </c>
      <c r="Q494" s="102">
        <v>1</v>
      </c>
      <c r="R494" s="102">
        <v>1</v>
      </c>
      <c r="S494" s="102">
        <v>1</v>
      </c>
      <c r="T494" s="102">
        <v>1</v>
      </c>
      <c r="U494" s="102">
        <v>1</v>
      </c>
      <c r="V494" s="102">
        <v>0</v>
      </c>
      <c r="W494" s="102">
        <v>0</v>
      </c>
      <c r="X494" s="102">
        <v>0</v>
      </c>
      <c r="Y494" s="102">
        <v>0</v>
      </c>
      <c r="Z494" s="102">
        <v>0</v>
      </c>
      <c r="AA494" s="102">
        <v>0</v>
      </c>
      <c r="AB494" s="102">
        <v>0</v>
      </c>
      <c r="AC494" s="102">
        <v>0</v>
      </c>
      <c r="AD494" s="102">
        <v>0</v>
      </c>
      <c r="AE494" s="135">
        <v>0</v>
      </c>
    </row>
    <row r="495" spans="1:31" x14ac:dyDescent="0.2">
      <c r="A495" s="1" t="s">
        <v>126</v>
      </c>
      <c r="B495" t="s">
        <v>57</v>
      </c>
      <c r="C495">
        <v>59</v>
      </c>
      <c r="D495" t="s">
        <v>34</v>
      </c>
      <c r="E495" s="151" t="s">
        <v>197</v>
      </c>
      <c r="F495" t="s">
        <v>179</v>
      </c>
      <c r="G495" s="102">
        <v>0</v>
      </c>
      <c r="H495" s="102">
        <v>0</v>
      </c>
      <c r="I495" s="102">
        <v>0</v>
      </c>
      <c r="J495" s="102">
        <v>0</v>
      </c>
      <c r="K495" s="102">
        <v>0</v>
      </c>
      <c r="L495" s="102">
        <v>0</v>
      </c>
      <c r="M495" s="102">
        <v>0</v>
      </c>
      <c r="N495" s="102">
        <v>0</v>
      </c>
      <c r="O495" s="102">
        <v>0</v>
      </c>
      <c r="P495" s="102">
        <v>0</v>
      </c>
      <c r="Q495" s="102">
        <v>0</v>
      </c>
      <c r="R495" s="102">
        <v>0</v>
      </c>
      <c r="S495" s="102">
        <v>0</v>
      </c>
      <c r="T495" s="102">
        <v>0</v>
      </c>
      <c r="U495" s="102">
        <v>0</v>
      </c>
      <c r="V495" s="102">
        <v>0</v>
      </c>
      <c r="W495" s="102">
        <v>0</v>
      </c>
      <c r="X495" s="102">
        <v>0</v>
      </c>
      <c r="Y495" s="102">
        <v>0</v>
      </c>
      <c r="Z495" s="102">
        <v>1</v>
      </c>
      <c r="AA495" s="102">
        <v>1</v>
      </c>
      <c r="AB495" s="102">
        <v>0</v>
      </c>
      <c r="AC495" s="102">
        <v>0</v>
      </c>
      <c r="AD495" s="102">
        <v>0</v>
      </c>
      <c r="AE495" s="135">
        <v>1</v>
      </c>
    </row>
    <row r="496" spans="1:31" x14ac:dyDescent="0.2">
      <c r="A496" s="1" t="s">
        <v>126</v>
      </c>
      <c r="B496" t="s">
        <v>57</v>
      </c>
      <c r="C496">
        <v>59</v>
      </c>
      <c r="D496" t="s">
        <v>34</v>
      </c>
      <c r="E496" s="151" t="s">
        <v>431</v>
      </c>
      <c r="F496" t="s">
        <v>179</v>
      </c>
      <c r="G496" s="102">
        <v>0</v>
      </c>
      <c r="H496" s="102">
        <v>0</v>
      </c>
      <c r="I496" s="102">
        <v>0</v>
      </c>
      <c r="J496" s="102">
        <v>0</v>
      </c>
      <c r="K496" s="102">
        <v>0</v>
      </c>
      <c r="L496" s="102">
        <v>0</v>
      </c>
      <c r="M496" s="102">
        <v>0</v>
      </c>
      <c r="N496" s="102">
        <v>0</v>
      </c>
      <c r="O496" s="102">
        <v>0</v>
      </c>
      <c r="P496" s="102">
        <v>0</v>
      </c>
      <c r="Q496" s="102">
        <v>0</v>
      </c>
      <c r="R496" s="102">
        <v>0</v>
      </c>
      <c r="S496" s="102">
        <v>0</v>
      </c>
      <c r="T496" s="102">
        <v>0</v>
      </c>
      <c r="U496" s="102">
        <v>0</v>
      </c>
      <c r="V496" s="102">
        <v>0</v>
      </c>
      <c r="W496" s="102">
        <v>0</v>
      </c>
      <c r="X496" s="102">
        <v>0</v>
      </c>
      <c r="Y496" s="102">
        <v>0</v>
      </c>
      <c r="Z496" s="102">
        <v>0</v>
      </c>
      <c r="AA496" s="102">
        <v>0</v>
      </c>
      <c r="AB496" s="102">
        <v>0</v>
      </c>
      <c r="AC496" s="102">
        <v>1</v>
      </c>
      <c r="AD496" s="102">
        <v>1</v>
      </c>
      <c r="AE496" s="135">
        <v>0</v>
      </c>
    </row>
    <row r="497" spans="1:31" x14ac:dyDescent="0.2">
      <c r="A497" s="1" t="s">
        <v>126</v>
      </c>
      <c r="B497" t="s">
        <v>57</v>
      </c>
      <c r="C497">
        <v>60</v>
      </c>
      <c r="D497" t="s">
        <v>34</v>
      </c>
      <c r="E497" s="151" t="s">
        <v>432</v>
      </c>
      <c r="F497" t="s">
        <v>179</v>
      </c>
      <c r="G497" s="102">
        <v>1</v>
      </c>
      <c r="H497" s="102">
        <v>1</v>
      </c>
      <c r="I497" s="102">
        <v>1</v>
      </c>
      <c r="J497" s="102">
        <v>1</v>
      </c>
      <c r="K497" s="102">
        <v>1</v>
      </c>
      <c r="L497" s="102">
        <v>1</v>
      </c>
      <c r="M497" s="102">
        <v>1</v>
      </c>
      <c r="N497" s="102">
        <v>1</v>
      </c>
      <c r="O497" s="102">
        <v>1</v>
      </c>
      <c r="P497" s="102">
        <v>1</v>
      </c>
      <c r="Q497" s="102">
        <v>1</v>
      </c>
      <c r="R497" s="102">
        <v>1</v>
      </c>
      <c r="S497" s="102">
        <v>1</v>
      </c>
      <c r="T497" s="102">
        <v>1</v>
      </c>
      <c r="U497" s="102">
        <v>1</v>
      </c>
      <c r="V497" s="102">
        <v>0</v>
      </c>
      <c r="W497" s="102">
        <v>0</v>
      </c>
      <c r="X497" s="102">
        <v>0</v>
      </c>
      <c r="Y497" s="102">
        <v>0</v>
      </c>
      <c r="Z497" s="102">
        <v>0</v>
      </c>
      <c r="AA497" s="102">
        <v>0</v>
      </c>
      <c r="AB497" s="102">
        <v>0</v>
      </c>
      <c r="AC497" s="102">
        <v>0</v>
      </c>
      <c r="AD497" s="102">
        <v>0</v>
      </c>
      <c r="AE497" s="135">
        <v>0</v>
      </c>
    </row>
    <row r="498" spans="1:31" x14ac:dyDescent="0.2">
      <c r="A498" s="1" t="s">
        <v>126</v>
      </c>
      <c r="B498" t="s">
        <v>57</v>
      </c>
      <c r="C498">
        <v>60</v>
      </c>
      <c r="D498" t="s">
        <v>34</v>
      </c>
      <c r="E498" s="151" t="s">
        <v>433</v>
      </c>
      <c r="F498" t="s">
        <v>179</v>
      </c>
      <c r="G498" s="102">
        <v>0</v>
      </c>
      <c r="H498" s="102">
        <v>0</v>
      </c>
      <c r="I498" s="102">
        <v>0</v>
      </c>
      <c r="J498" s="102">
        <v>0</v>
      </c>
      <c r="K498" s="102">
        <v>0</v>
      </c>
      <c r="L498" s="102">
        <v>0</v>
      </c>
      <c r="M498" s="102">
        <v>0</v>
      </c>
      <c r="N498" s="102">
        <v>0</v>
      </c>
      <c r="O498" s="102">
        <v>0</v>
      </c>
      <c r="P498" s="102">
        <v>0</v>
      </c>
      <c r="Q498" s="102">
        <v>0</v>
      </c>
      <c r="R498" s="102">
        <v>0</v>
      </c>
      <c r="S498" s="102">
        <v>0</v>
      </c>
      <c r="T498" s="102">
        <v>0</v>
      </c>
      <c r="U498" s="102">
        <v>0</v>
      </c>
      <c r="V498" s="102">
        <v>0</v>
      </c>
      <c r="W498" s="102">
        <v>0</v>
      </c>
      <c r="X498" s="102">
        <v>1</v>
      </c>
      <c r="Y498" s="102">
        <v>0</v>
      </c>
      <c r="Z498" s="102">
        <v>0</v>
      </c>
      <c r="AA498" s="102">
        <v>0</v>
      </c>
      <c r="AB498" s="102">
        <v>0</v>
      </c>
      <c r="AC498" s="102">
        <v>0</v>
      </c>
      <c r="AD498" s="102">
        <v>0</v>
      </c>
      <c r="AE498" s="135">
        <v>0</v>
      </c>
    </row>
    <row r="499" spans="1:31" x14ac:dyDescent="0.2">
      <c r="A499" s="1" t="s">
        <v>126</v>
      </c>
      <c r="B499" t="s">
        <v>57</v>
      </c>
      <c r="C499">
        <v>60</v>
      </c>
      <c r="D499" t="s">
        <v>34</v>
      </c>
      <c r="E499" s="151" t="s">
        <v>151</v>
      </c>
      <c r="F499" t="s">
        <v>179</v>
      </c>
      <c r="G499" s="102">
        <v>0</v>
      </c>
      <c r="H499" s="102">
        <v>0</v>
      </c>
      <c r="I499" s="102">
        <v>0</v>
      </c>
      <c r="J499" s="102">
        <v>0</v>
      </c>
      <c r="K499" s="102">
        <v>0</v>
      </c>
      <c r="L499" s="102">
        <v>0</v>
      </c>
      <c r="M499" s="102">
        <v>0</v>
      </c>
      <c r="N499" s="102">
        <v>0</v>
      </c>
      <c r="O499" s="102">
        <v>0</v>
      </c>
      <c r="P499" s="102">
        <v>0</v>
      </c>
      <c r="Q499" s="102">
        <v>0</v>
      </c>
      <c r="R499" s="102">
        <v>0</v>
      </c>
      <c r="S499" s="102">
        <v>0</v>
      </c>
      <c r="T499" s="102">
        <v>0</v>
      </c>
      <c r="U499" s="102">
        <v>0</v>
      </c>
      <c r="V499" s="102">
        <v>0</v>
      </c>
      <c r="W499" s="102">
        <v>0</v>
      </c>
      <c r="X499" s="102">
        <v>0</v>
      </c>
      <c r="Y499" s="102">
        <v>0</v>
      </c>
      <c r="Z499" s="102">
        <v>0</v>
      </c>
      <c r="AA499" s="102">
        <v>0</v>
      </c>
      <c r="AB499" s="102">
        <v>1</v>
      </c>
      <c r="AC499" s="102">
        <v>1</v>
      </c>
      <c r="AD499" s="102">
        <v>1</v>
      </c>
      <c r="AE499" s="135">
        <v>0</v>
      </c>
    </row>
    <row r="500" spans="1:31" x14ac:dyDescent="0.2">
      <c r="A500" s="1" t="s">
        <v>126</v>
      </c>
      <c r="B500" t="s">
        <v>57</v>
      </c>
      <c r="C500">
        <v>61</v>
      </c>
      <c r="D500" t="s">
        <v>34</v>
      </c>
      <c r="F500"/>
      <c r="G500" s="102">
        <v>0</v>
      </c>
      <c r="H500" s="102">
        <v>0</v>
      </c>
      <c r="I500" s="102">
        <v>0</v>
      </c>
      <c r="J500" s="102">
        <v>0</v>
      </c>
      <c r="K500" s="102">
        <v>0</v>
      </c>
      <c r="L500" s="102">
        <v>0</v>
      </c>
      <c r="M500" s="102">
        <v>0</v>
      </c>
      <c r="N500" s="102">
        <v>0</v>
      </c>
      <c r="O500" s="102">
        <v>0</v>
      </c>
      <c r="P500" s="102">
        <v>0</v>
      </c>
      <c r="Q500" s="102">
        <v>0</v>
      </c>
      <c r="R500" s="102">
        <v>0</v>
      </c>
      <c r="S500" s="102">
        <v>0</v>
      </c>
      <c r="T500" s="102">
        <v>0</v>
      </c>
      <c r="U500" s="102">
        <v>0</v>
      </c>
      <c r="V500" s="102">
        <v>0</v>
      </c>
      <c r="W500" s="102">
        <v>0</v>
      </c>
      <c r="X500" s="102">
        <v>0</v>
      </c>
      <c r="Y500" s="102">
        <v>0</v>
      </c>
      <c r="Z500" s="102">
        <v>0</v>
      </c>
      <c r="AA500" s="102">
        <v>0</v>
      </c>
      <c r="AB500" s="102">
        <v>0</v>
      </c>
      <c r="AC500" s="102">
        <v>0</v>
      </c>
      <c r="AD500" s="102">
        <v>0</v>
      </c>
      <c r="AE500" s="135">
        <v>0</v>
      </c>
    </row>
    <row r="501" spans="1:31" x14ac:dyDescent="0.2">
      <c r="A501" s="1" t="s">
        <v>126</v>
      </c>
      <c r="B501" t="s">
        <v>57</v>
      </c>
      <c r="C501">
        <v>62</v>
      </c>
      <c r="D501" t="s">
        <v>34</v>
      </c>
      <c r="E501" s="151" t="s">
        <v>171</v>
      </c>
      <c r="F501" t="s">
        <v>179</v>
      </c>
      <c r="G501" s="102">
        <v>0</v>
      </c>
      <c r="H501" s="102">
        <v>0</v>
      </c>
      <c r="I501" s="102">
        <v>0</v>
      </c>
      <c r="J501" s="102">
        <v>0</v>
      </c>
      <c r="K501" s="102">
        <v>0</v>
      </c>
      <c r="L501" s="102">
        <v>1</v>
      </c>
      <c r="M501" s="102">
        <v>1</v>
      </c>
      <c r="N501" s="102">
        <v>1</v>
      </c>
      <c r="O501" s="102">
        <v>1</v>
      </c>
      <c r="P501" s="102">
        <v>1</v>
      </c>
      <c r="Q501" s="102">
        <v>1</v>
      </c>
      <c r="R501" s="102">
        <v>1</v>
      </c>
      <c r="S501" s="102">
        <v>1</v>
      </c>
      <c r="T501" s="102">
        <v>1</v>
      </c>
      <c r="U501" s="102">
        <v>1</v>
      </c>
      <c r="V501" s="102">
        <v>1</v>
      </c>
      <c r="W501" s="102">
        <v>1</v>
      </c>
      <c r="X501" s="102">
        <v>1</v>
      </c>
      <c r="Y501" s="102">
        <v>1</v>
      </c>
      <c r="Z501" s="102">
        <v>1</v>
      </c>
      <c r="AA501" s="102">
        <v>1</v>
      </c>
      <c r="AB501" s="102">
        <v>1</v>
      </c>
      <c r="AC501" s="102">
        <v>1</v>
      </c>
      <c r="AD501" s="102">
        <v>1</v>
      </c>
      <c r="AE501" s="135">
        <v>0</v>
      </c>
    </row>
    <row r="502" spans="1:31" x14ac:dyDescent="0.2">
      <c r="A502" s="1" t="s">
        <v>126</v>
      </c>
      <c r="B502" t="s">
        <v>57</v>
      </c>
      <c r="C502">
        <v>63</v>
      </c>
      <c r="D502" t="s">
        <v>34</v>
      </c>
      <c r="F502"/>
      <c r="G502" s="102">
        <v>0</v>
      </c>
      <c r="H502" s="102">
        <v>0</v>
      </c>
      <c r="I502" s="102">
        <v>0</v>
      </c>
      <c r="J502" s="102">
        <v>0</v>
      </c>
      <c r="K502" s="102">
        <v>0</v>
      </c>
      <c r="L502" s="102">
        <v>0</v>
      </c>
      <c r="M502" s="102">
        <v>0</v>
      </c>
      <c r="N502" s="102">
        <v>0</v>
      </c>
      <c r="O502" s="102">
        <v>0</v>
      </c>
      <c r="P502" s="102">
        <v>0</v>
      </c>
      <c r="Q502" s="102">
        <v>0</v>
      </c>
      <c r="R502" s="102">
        <v>0</v>
      </c>
      <c r="S502" s="102">
        <v>0</v>
      </c>
      <c r="T502" s="102">
        <v>0</v>
      </c>
      <c r="U502" s="102">
        <v>0</v>
      </c>
      <c r="V502" s="102">
        <v>0</v>
      </c>
      <c r="W502" s="102">
        <v>0</v>
      </c>
      <c r="X502" s="102">
        <v>0</v>
      </c>
      <c r="Y502" s="102">
        <v>0</v>
      </c>
      <c r="Z502" s="102">
        <v>0</v>
      </c>
      <c r="AA502" s="102">
        <v>0</v>
      </c>
      <c r="AB502" s="102">
        <v>0</v>
      </c>
      <c r="AC502" s="102">
        <v>0</v>
      </c>
      <c r="AD502" s="102">
        <v>0</v>
      </c>
      <c r="AE502" s="135">
        <v>0</v>
      </c>
    </row>
    <row r="503" spans="1:31" x14ac:dyDescent="0.2">
      <c r="A503" s="1" t="s">
        <v>126</v>
      </c>
      <c r="B503" t="s">
        <v>57</v>
      </c>
      <c r="C503">
        <v>64</v>
      </c>
      <c r="D503" t="s">
        <v>34</v>
      </c>
      <c r="F503"/>
      <c r="G503" s="102">
        <v>0</v>
      </c>
      <c r="H503" s="102">
        <v>0</v>
      </c>
      <c r="I503" s="102">
        <v>0</v>
      </c>
      <c r="J503" s="102">
        <v>0</v>
      </c>
      <c r="K503" s="102">
        <v>0</v>
      </c>
      <c r="L503" s="102">
        <v>0</v>
      </c>
      <c r="M503" s="102">
        <v>0</v>
      </c>
      <c r="N503" s="102">
        <v>0</v>
      </c>
      <c r="O503" s="102">
        <v>0</v>
      </c>
      <c r="P503" s="102">
        <v>0</v>
      </c>
      <c r="Q503" s="102">
        <v>0</v>
      </c>
      <c r="R503" s="102">
        <v>0</v>
      </c>
      <c r="S503" s="102">
        <v>0</v>
      </c>
      <c r="T503" s="102">
        <v>0</v>
      </c>
      <c r="U503" s="102">
        <v>0</v>
      </c>
      <c r="V503" s="102">
        <v>0</v>
      </c>
      <c r="W503" s="102">
        <v>0</v>
      </c>
      <c r="X503" s="102">
        <v>0</v>
      </c>
      <c r="Y503" s="102">
        <v>0</v>
      </c>
      <c r="Z503" s="102">
        <v>0</v>
      </c>
      <c r="AA503" s="102">
        <v>0</v>
      </c>
      <c r="AB503" s="102">
        <v>0</v>
      </c>
      <c r="AC503" s="102">
        <v>0</v>
      </c>
      <c r="AD503" s="102">
        <v>0</v>
      </c>
      <c r="AE503" s="135">
        <v>0</v>
      </c>
    </row>
    <row r="504" spans="1:31" x14ac:dyDescent="0.2">
      <c r="A504" s="1" t="s">
        <v>126</v>
      </c>
      <c r="B504" t="s">
        <v>57</v>
      </c>
      <c r="C504">
        <v>65</v>
      </c>
      <c r="D504" t="s">
        <v>34</v>
      </c>
      <c r="E504" s="151" t="s">
        <v>434</v>
      </c>
      <c r="F504" t="s">
        <v>179</v>
      </c>
      <c r="G504" s="102">
        <v>0</v>
      </c>
      <c r="H504" s="102">
        <v>0</v>
      </c>
      <c r="I504" s="102">
        <v>0</v>
      </c>
      <c r="J504" s="102">
        <v>1</v>
      </c>
      <c r="K504" s="102">
        <v>1</v>
      </c>
      <c r="L504" s="102">
        <v>1</v>
      </c>
      <c r="M504" s="102">
        <v>1</v>
      </c>
      <c r="N504" s="102">
        <v>1</v>
      </c>
      <c r="O504" s="102">
        <v>1</v>
      </c>
      <c r="P504" s="102">
        <v>1</v>
      </c>
      <c r="Q504" s="102">
        <v>1</v>
      </c>
      <c r="R504" s="102">
        <v>1</v>
      </c>
      <c r="S504" s="102">
        <v>1</v>
      </c>
      <c r="T504" s="102">
        <v>1</v>
      </c>
      <c r="U504" s="102">
        <v>1</v>
      </c>
      <c r="V504" s="102">
        <v>1</v>
      </c>
      <c r="W504" s="102">
        <v>1</v>
      </c>
      <c r="X504" s="102">
        <v>1</v>
      </c>
      <c r="Y504" s="102">
        <v>1</v>
      </c>
      <c r="Z504" s="102">
        <v>1</v>
      </c>
      <c r="AA504" s="102">
        <v>1</v>
      </c>
      <c r="AB504" s="102">
        <v>1</v>
      </c>
      <c r="AC504" s="102">
        <v>1</v>
      </c>
      <c r="AD504" s="102">
        <v>0</v>
      </c>
      <c r="AE504" s="135">
        <v>0</v>
      </c>
    </row>
    <row r="505" spans="1:31" x14ac:dyDescent="0.2">
      <c r="A505" s="1" t="s">
        <v>126</v>
      </c>
      <c r="B505" t="s">
        <v>57</v>
      </c>
      <c r="C505">
        <v>66</v>
      </c>
      <c r="D505" t="s">
        <v>34</v>
      </c>
      <c r="E505" s="151" t="s">
        <v>166</v>
      </c>
      <c r="F505" t="s">
        <v>179</v>
      </c>
      <c r="G505" s="102">
        <v>0</v>
      </c>
      <c r="H505" s="102">
        <v>0</v>
      </c>
      <c r="I505" s="102">
        <v>0</v>
      </c>
      <c r="J505" s="102">
        <v>0</v>
      </c>
      <c r="K505" s="102">
        <v>0</v>
      </c>
      <c r="L505" s="102">
        <v>1</v>
      </c>
      <c r="M505" s="102">
        <v>1</v>
      </c>
      <c r="N505" s="102">
        <v>1</v>
      </c>
      <c r="O505" s="102">
        <v>0</v>
      </c>
      <c r="P505" s="102">
        <v>0</v>
      </c>
      <c r="Q505" s="102">
        <v>0</v>
      </c>
      <c r="R505" s="102">
        <v>0</v>
      </c>
      <c r="S505" s="102">
        <v>0</v>
      </c>
      <c r="T505" s="102">
        <v>0</v>
      </c>
      <c r="U505" s="102">
        <v>0</v>
      </c>
      <c r="V505" s="102">
        <v>0</v>
      </c>
      <c r="W505" s="102">
        <v>0</v>
      </c>
      <c r="X505" s="102">
        <v>0</v>
      </c>
      <c r="Y505" s="102">
        <v>0</v>
      </c>
      <c r="Z505" s="102">
        <v>0</v>
      </c>
      <c r="AA505" s="102">
        <v>0</v>
      </c>
      <c r="AB505" s="102">
        <v>0</v>
      </c>
      <c r="AC505" s="102">
        <v>0</v>
      </c>
      <c r="AD505" s="102">
        <v>0</v>
      </c>
      <c r="AE505" s="135">
        <v>1</v>
      </c>
    </row>
    <row r="506" spans="1:31" x14ac:dyDescent="0.2">
      <c r="A506" s="1" t="s">
        <v>126</v>
      </c>
      <c r="B506" t="s">
        <v>57</v>
      </c>
      <c r="C506">
        <v>66</v>
      </c>
      <c r="D506" t="s">
        <v>34</v>
      </c>
      <c r="E506" s="151" t="s">
        <v>435</v>
      </c>
      <c r="F506" t="s">
        <v>179</v>
      </c>
      <c r="G506" s="102">
        <v>0</v>
      </c>
      <c r="H506" s="102">
        <v>0</v>
      </c>
      <c r="I506" s="102">
        <v>0</v>
      </c>
      <c r="J506" s="102">
        <v>0</v>
      </c>
      <c r="K506" s="102">
        <v>0</v>
      </c>
      <c r="L506" s="102">
        <v>0</v>
      </c>
      <c r="M506" s="102">
        <v>0</v>
      </c>
      <c r="N506" s="102">
        <v>0</v>
      </c>
      <c r="O506" s="102">
        <v>1</v>
      </c>
      <c r="P506" s="102">
        <v>1</v>
      </c>
      <c r="Q506" s="102">
        <v>1</v>
      </c>
      <c r="R506" s="102">
        <v>1</v>
      </c>
      <c r="S506" s="102">
        <v>1</v>
      </c>
      <c r="T506" s="102">
        <v>0</v>
      </c>
      <c r="U506" s="102">
        <v>0</v>
      </c>
      <c r="V506" s="102">
        <v>0</v>
      </c>
      <c r="W506" s="102">
        <v>0</v>
      </c>
      <c r="X506" s="102">
        <v>0</v>
      </c>
      <c r="Y506" s="102">
        <v>0</v>
      </c>
      <c r="Z506" s="102">
        <v>0</v>
      </c>
      <c r="AA506" s="102">
        <v>0</v>
      </c>
      <c r="AB506" s="102">
        <v>0</v>
      </c>
      <c r="AC506" s="102">
        <v>0</v>
      </c>
      <c r="AD506" s="102">
        <v>0</v>
      </c>
      <c r="AE506" s="135">
        <v>1</v>
      </c>
    </row>
    <row r="507" spans="1:31" x14ac:dyDescent="0.2">
      <c r="A507" s="1" t="s">
        <v>126</v>
      </c>
      <c r="B507" t="s">
        <v>57</v>
      </c>
      <c r="C507">
        <v>66</v>
      </c>
      <c r="D507" t="s">
        <v>34</v>
      </c>
      <c r="E507" s="151" t="s">
        <v>436</v>
      </c>
      <c r="F507" t="s">
        <v>179</v>
      </c>
      <c r="G507" s="102">
        <v>0</v>
      </c>
      <c r="H507" s="102">
        <v>0</v>
      </c>
      <c r="I507" s="102">
        <v>0</v>
      </c>
      <c r="J507" s="102">
        <v>0</v>
      </c>
      <c r="K507" s="102">
        <v>0</v>
      </c>
      <c r="L507" s="102">
        <v>0</v>
      </c>
      <c r="M507" s="102">
        <v>0</v>
      </c>
      <c r="N507" s="102">
        <v>0</v>
      </c>
      <c r="O507" s="102">
        <v>0</v>
      </c>
      <c r="P507" s="102">
        <v>0</v>
      </c>
      <c r="Q507" s="102">
        <v>0</v>
      </c>
      <c r="R507" s="102">
        <v>0</v>
      </c>
      <c r="S507" s="102">
        <v>0</v>
      </c>
      <c r="T507" s="102">
        <v>1</v>
      </c>
      <c r="U507" s="102">
        <v>0</v>
      </c>
      <c r="V507" s="102">
        <v>0</v>
      </c>
      <c r="W507" s="102">
        <v>0</v>
      </c>
      <c r="X507" s="102">
        <v>0</v>
      </c>
      <c r="Y507" s="102">
        <v>0</v>
      </c>
      <c r="Z507" s="102">
        <v>0</v>
      </c>
      <c r="AA507" s="102">
        <v>0</v>
      </c>
      <c r="AB507" s="102">
        <v>0</v>
      </c>
      <c r="AC507" s="102">
        <v>0</v>
      </c>
      <c r="AD507" s="102">
        <v>0</v>
      </c>
      <c r="AE507" s="135">
        <v>0</v>
      </c>
    </row>
    <row r="508" spans="1:31" x14ac:dyDescent="0.2">
      <c r="A508" s="1" t="s">
        <v>126</v>
      </c>
      <c r="B508" t="s">
        <v>57</v>
      </c>
      <c r="C508">
        <v>66</v>
      </c>
      <c r="D508" t="s">
        <v>34</v>
      </c>
      <c r="E508" s="151" t="s">
        <v>437</v>
      </c>
      <c r="F508" t="s">
        <v>179</v>
      </c>
      <c r="G508" s="102">
        <v>0</v>
      </c>
      <c r="H508" s="102">
        <v>0</v>
      </c>
      <c r="I508" s="102">
        <v>0</v>
      </c>
      <c r="J508" s="102">
        <v>0</v>
      </c>
      <c r="K508" s="102">
        <v>0</v>
      </c>
      <c r="L508" s="102">
        <v>0</v>
      </c>
      <c r="M508" s="102">
        <v>0</v>
      </c>
      <c r="N508" s="102">
        <v>0</v>
      </c>
      <c r="O508" s="102">
        <v>0</v>
      </c>
      <c r="P508" s="102">
        <v>0</v>
      </c>
      <c r="Q508" s="102">
        <v>0</v>
      </c>
      <c r="R508" s="102">
        <v>0</v>
      </c>
      <c r="S508" s="102">
        <v>0</v>
      </c>
      <c r="T508" s="102">
        <v>0</v>
      </c>
      <c r="U508" s="102">
        <v>1</v>
      </c>
      <c r="V508" s="102">
        <v>0</v>
      </c>
      <c r="W508" s="102">
        <v>0</v>
      </c>
      <c r="X508" s="102">
        <v>0</v>
      </c>
      <c r="Y508" s="102">
        <v>0</v>
      </c>
      <c r="Z508" s="102">
        <v>0</v>
      </c>
      <c r="AA508" s="102">
        <v>0</v>
      </c>
      <c r="AB508" s="102">
        <v>0</v>
      </c>
      <c r="AC508" s="102">
        <v>0</v>
      </c>
      <c r="AD508" s="102">
        <v>0</v>
      </c>
      <c r="AE508" s="135">
        <v>0</v>
      </c>
    </row>
    <row r="509" spans="1:31" x14ac:dyDescent="0.2">
      <c r="A509" s="1" t="s">
        <v>126</v>
      </c>
      <c r="B509" t="s">
        <v>57</v>
      </c>
      <c r="C509">
        <v>66</v>
      </c>
      <c r="D509" t="s">
        <v>34</v>
      </c>
      <c r="E509" s="151" t="s">
        <v>438</v>
      </c>
      <c r="F509" t="s">
        <v>179</v>
      </c>
      <c r="G509" s="102">
        <v>0</v>
      </c>
      <c r="H509" s="102">
        <v>0</v>
      </c>
      <c r="I509" s="102">
        <v>0</v>
      </c>
      <c r="J509" s="102">
        <v>0</v>
      </c>
      <c r="K509" s="102">
        <v>0</v>
      </c>
      <c r="L509" s="102">
        <v>0</v>
      </c>
      <c r="M509" s="102">
        <v>0</v>
      </c>
      <c r="N509" s="102">
        <v>0</v>
      </c>
      <c r="O509" s="102">
        <v>0</v>
      </c>
      <c r="P509" s="102">
        <v>0</v>
      </c>
      <c r="Q509" s="102">
        <v>0</v>
      </c>
      <c r="R509" s="102">
        <v>0</v>
      </c>
      <c r="S509" s="102">
        <v>0</v>
      </c>
      <c r="T509" s="102">
        <v>0</v>
      </c>
      <c r="U509" s="102">
        <v>0</v>
      </c>
      <c r="V509" s="102">
        <v>0</v>
      </c>
      <c r="W509" s="102">
        <v>0</v>
      </c>
      <c r="X509" s="102">
        <v>1</v>
      </c>
      <c r="Y509" s="102">
        <v>0</v>
      </c>
      <c r="Z509" s="102">
        <v>0</v>
      </c>
      <c r="AA509" s="102">
        <v>0</v>
      </c>
      <c r="AB509" s="102">
        <v>0</v>
      </c>
      <c r="AC509" s="102">
        <v>0</v>
      </c>
      <c r="AD509" s="102">
        <v>0</v>
      </c>
      <c r="AE509" s="135">
        <v>0</v>
      </c>
    </row>
    <row r="510" spans="1:31" x14ac:dyDescent="0.2">
      <c r="A510" s="1" t="s">
        <v>126</v>
      </c>
      <c r="B510" t="s">
        <v>57</v>
      </c>
      <c r="C510">
        <v>67</v>
      </c>
      <c r="D510" t="s">
        <v>34</v>
      </c>
      <c r="E510" s="151" t="s">
        <v>439</v>
      </c>
      <c r="F510" t="s">
        <v>179</v>
      </c>
      <c r="G510" s="102">
        <v>0</v>
      </c>
      <c r="H510" s="102">
        <v>0</v>
      </c>
      <c r="I510" s="102">
        <v>0</v>
      </c>
      <c r="J510" s="102">
        <v>1</v>
      </c>
      <c r="K510" s="102">
        <v>1</v>
      </c>
      <c r="L510" s="102">
        <v>1</v>
      </c>
      <c r="M510" s="102">
        <v>1</v>
      </c>
      <c r="N510" s="102">
        <v>1</v>
      </c>
      <c r="O510" s="102">
        <v>1</v>
      </c>
      <c r="P510" s="102">
        <v>1</v>
      </c>
      <c r="Q510" s="102">
        <v>1</v>
      </c>
      <c r="R510" s="102">
        <v>1</v>
      </c>
      <c r="S510" s="102">
        <v>1</v>
      </c>
      <c r="T510" s="102">
        <v>0</v>
      </c>
      <c r="U510" s="102">
        <v>0</v>
      </c>
      <c r="V510" s="102">
        <v>0</v>
      </c>
      <c r="W510" s="102">
        <v>0</v>
      </c>
      <c r="X510" s="102">
        <v>0</v>
      </c>
      <c r="Y510" s="102">
        <v>0</v>
      </c>
      <c r="Z510" s="102">
        <v>0</v>
      </c>
      <c r="AA510" s="102">
        <v>0</v>
      </c>
      <c r="AB510" s="102">
        <v>0</v>
      </c>
      <c r="AC510" s="102">
        <v>0</v>
      </c>
      <c r="AD510" s="102">
        <v>0</v>
      </c>
      <c r="AE510" s="135">
        <v>0</v>
      </c>
    </row>
    <row r="511" spans="1:31" x14ac:dyDescent="0.2">
      <c r="A511" s="1" t="s">
        <v>126</v>
      </c>
      <c r="B511" t="s">
        <v>57</v>
      </c>
      <c r="C511">
        <v>67</v>
      </c>
      <c r="D511" t="s">
        <v>34</v>
      </c>
      <c r="E511" s="151" t="s">
        <v>440</v>
      </c>
      <c r="F511" t="s">
        <v>179</v>
      </c>
      <c r="G511" s="102">
        <v>0</v>
      </c>
      <c r="H511" s="102">
        <v>0</v>
      </c>
      <c r="I511" s="102">
        <v>0</v>
      </c>
      <c r="J511" s="102">
        <v>0</v>
      </c>
      <c r="K511" s="102">
        <v>0</v>
      </c>
      <c r="L511" s="102">
        <v>0</v>
      </c>
      <c r="M511" s="102">
        <v>0</v>
      </c>
      <c r="N511" s="102">
        <v>0</v>
      </c>
      <c r="O511" s="102">
        <v>0</v>
      </c>
      <c r="P511" s="102">
        <v>0</v>
      </c>
      <c r="Q511" s="102">
        <v>0</v>
      </c>
      <c r="R511" s="102">
        <v>0</v>
      </c>
      <c r="S511" s="102">
        <v>0</v>
      </c>
      <c r="T511" s="102">
        <v>1</v>
      </c>
      <c r="U511" s="102">
        <v>0</v>
      </c>
      <c r="V511" s="102">
        <v>0</v>
      </c>
      <c r="W511" s="102">
        <v>0</v>
      </c>
      <c r="X511" s="102">
        <v>0</v>
      </c>
      <c r="Y511" s="102">
        <v>0</v>
      </c>
      <c r="Z511" s="102">
        <v>0</v>
      </c>
      <c r="AA511" s="102">
        <v>0</v>
      </c>
      <c r="AB511" s="102">
        <v>0</v>
      </c>
      <c r="AC511" s="102">
        <v>0</v>
      </c>
      <c r="AD511" s="102">
        <v>0</v>
      </c>
      <c r="AE511" s="135">
        <v>0</v>
      </c>
    </row>
    <row r="512" spans="1:31" x14ac:dyDescent="0.2">
      <c r="A512" s="1" t="s">
        <v>126</v>
      </c>
      <c r="B512" t="s">
        <v>57</v>
      </c>
      <c r="C512">
        <v>67</v>
      </c>
      <c r="D512" t="s">
        <v>34</v>
      </c>
      <c r="E512" s="151" t="s">
        <v>162</v>
      </c>
      <c r="F512" t="s">
        <v>179</v>
      </c>
      <c r="G512" s="102">
        <v>0</v>
      </c>
      <c r="H512" s="102">
        <v>0</v>
      </c>
      <c r="I512" s="102">
        <v>0</v>
      </c>
      <c r="J512" s="102">
        <v>0</v>
      </c>
      <c r="K512" s="102">
        <v>0</v>
      </c>
      <c r="L512" s="102">
        <v>0</v>
      </c>
      <c r="M512" s="102">
        <v>0</v>
      </c>
      <c r="N512" s="102">
        <v>0</v>
      </c>
      <c r="O512" s="102">
        <v>0</v>
      </c>
      <c r="P512" s="102">
        <v>0</v>
      </c>
      <c r="Q512" s="102">
        <v>0</v>
      </c>
      <c r="R512" s="102">
        <v>0</v>
      </c>
      <c r="S512" s="102">
        <v>0</v>
      </c>
      <c r="T512" s="102">
        <v>0</v>
      </c>
      <c r="U512" s="102">
        <v>1</v>
      </c>
      <c r="V512" s="102">
        <v>1</v>
      </c>
      <c r="W512" s="102">
        <v>1</v>
      </c>
      <c r="X512" s="102">
        <v>1</v>
      </c>
      <c r="Y512" s="102">
        <v>0</v>
      </c>
      <c r="Z512" s="102">
        <v>0</v>
      </c>
      <c r="AA512" s="102">
        <v>0</v>
      </c>
      <c r="AB512" s="102">
        <v>0</v>
      </c>
      <c r="AC512" s="102">
        <v>0</v>
      </c>
      <c r="AD512" s="102">
        <v>0</v>
      </c>
      <c r="AE512" s="135">
        <v>0</v>
      </c>
    </row>
    <row r="513" spans="1:31" x14ac:dyDescent="0.2">
      <c r="A513" s="1" t="s">
        <v>126</v>
      </c>
      <c r="B513" t="s">
        <v>57</v>
      </c>
      <c r="C513">
        <v>67</v>
      </c>
      <c r="D513" t="s">
        <v>34</v>
      </c>
      <c r="E513" s="151" t="s">
        <v>441</v>
      </c>
      <c r="F513" t="s">
        <v>179</v>
      </c>
      <c r="G513" s="102">
        <v>0</v>
      </c>
      <c r="H513" s="102">
        <v>0</v>
      </c>
      <c r="I513" s="102">
        <v>0</v>
      </c>
      <c r="J513" s="102">
        <v>0</v>
      </c>
      <c r="K513" s="102">
        <v>0</v>
      </c>
      <c r="L513" s="102">
        <v>0</v>
      </c>
      <c r="M513" s="102">
        <v>0</v>
      </c>
      <c r="N513" s="102">
        <v>0</v>
      </c>
      <c r="O513" s="102">
        <v>0</v>
      </c>
      <c r="P513" s="102">
        <v>0</v>
      </c>
      <c r="Q513" s="102">
        <v>0</v>
      </c>
      <c r="R513" s="102">
        <v>0</v>
      </c>
      <c r="S513" s="102">
        <v>0</v>
      </c>
      <c r="T513" s="102">
        <v>0</v>
      </c>
      <c r="U513" s="102">
        <v>0</v>
      </c>
      <c r="V513" s="102">
        <v>0</v>
      </c>
      <c r="W513" s="102">
        <v>0</v>
      </c>
      <c r="X513" s="102">
        <v>0</v>
      </c>
      <c r="Y513" s="102">
        <v>0</v>
      </c>
      <c r="Z513" s="102">
        <v>0</v>
      </c>
      <c r="AA513" s="102">
        <v>1</v>
      </c>
      <c r="AB513" s="102">
        <v>0</v>
      </c>
      <c r="AC513" s="102">
        <v>0</v>
      </c>
      <c r="AD513" s="102">
        <v>0</v>
      </c>
      <c r="AE513" s="135">
        <v>0</v>
      </c>
    </row>
    <row r="514" spans="1:31" x14ac:dyDescent="0.2">
      <c r="A514" s="1" t="s">
        <v>126</v>
      </c>
      <c r="B514" t="s">
        <v>57</v>
      </c>
      <c r="C514">
        <v>68</v>
      </c>
      <c r="D514" t="s">
        <v>34</v>
      </c>
      <c r="E514" s="151" t="s">
        <v>442</v>
      </c>
      <c r="F514"/>
      <c r="G514" s="102">
        <v>0</v>
      </c>
      <c r="H514" s="102">
        <v>0</v>
      </c>
      <c r="I514" s="102">
        <v>0</v>
      </c>
      <c r="J514" s="102">
        <v>0</v>
      </c>
      <c r="K514" s="102">
        <v>1</v>
      </c>
      <c r="L514" s="102">
        <v>1</v>
      </c>
      <c r="M514" s="102">
        <v>1</v>
      </c>
      <c r="N514" s="102">
        <v>1</v>
      </c>
      <c r="O514" s="102">
        <v>1</v>
      </c>
      <c r="P514" s="102">
        <v>1</v>
      </c>
      <c r="Q514" s="102">
        <v>1</v>
      </c>
      <c r="R514" s="102">
        <v>1</v>
      </c>
      <c r="S514" s="102">
        <v>1</v>
      </c>
      <c r="T514" s="102">
        <v>1</v>
      </c>
      <c r="U514" s="102">
        <v>1</v>
      </c>
      <c r="V514" s="102">
        <v>0</v>
      </c>
      <c r="W514" s="102">
        <v>0</v>
      </c>
      <c r="X514" s="102">
        <v>0</v>
      </c>
      <c r="Y514" s="102">
        <v>0</v>
      </c>
      <c r="Z514" s="102">
        <v>0</v>
      </c>
      <c r="AA514" s="102">
        <v>0</v>
      </c>
      <c r="AB514" s="102">
        <v>0</v>
      </c>
      <c r="AC514" s="102">
        <v>0</v>
      </c>
      <c r="AD514" s="102">
        <v>0</v>
      </c>
      <c r="AE514" s="135">
        <v>1</v>
      </c>
    </row>
    <row r="515" spans="1:31" x14ac:dyDescent="0.2">
      <c r="A515" s="1" t="s">
        <v>126</v>
      </c>
      <c r="B515" t="s">
        <v>57</v>
      </c>
      <c r="C515">
        <v>68</v>
      </c>
      <c r="D515" t="s">
        <v>34</v>
      </c>
      <c r="E515" s="151" t="s">
        <v>443</v>
      </c>
      <c r="F515" t="s">
        <v>179</v>
      </c>
      <c r="G515" s="102">
        <v>0</v>
      </c>
      <c r="H515" s="102">
        <v>0</v>
      </c>
      <c r="I515" s="102">
        <v>0</v>
      </c>
      <c r="J515" s="102">
        <v>0</v>
      </c>
      <c r="K515" s="102">
        <v>0</v>
      </c>
      <c r="L515" s="102">
        <v>0</v>
      </c>
      <c r="M515" s="102">
        <v>0</v>
      </c>
      <c r="N515" s="102">
        <v>0</v>
      </c>
      <c r="O515" s="102">
        <v>0</v>
      </c>
      <c r="P515" s="102">
        <v>0</v>
      </c>
      <c r="Q515" s="102">
        <v>0</v>
      </c>
      <c r="R515" s="102">
        <v>0</v>
      </c>
      <c r="S515" s="102">
        <v>0</v>
      </c>
      <c r="T515" s="102">
        <v>0</v>
      </c>
      <c r="U515" s="102">
        <v>0</v>
      </c>
      <c r="V515" s="102">
        <v>0</v>
      </c>
      <c r="W515" s="102">
        <v>0</v>
      </c>
      <c r="X515" s="102">
        <v>1</v>
      </c>
      <c r="Y515" s="102">
        <v>0</v>
      </c>
      <c r="Z515" s="102">
        <v>0</v>
      </c>
      <c r="AA515" s="102">
        <v>0</v>
      </c>
      <c r="AB515" s="102">
        <v>0</v>
      </c>
      <c r="AC515" s="102">
        <v>0</v>
      </c>
      <c r="AD515" s="102">
        <v>0</v>
      </c>
      <c r="AE515" s="135">
        <v>1</v>
      </c>
    </row>
    <row r="516" spans="1:31" x14ac:dyDescent="0.2">
      <c r="A516" s="1" t="s">
        <v>126</v>
      </c>
      <c r="B516" t="s">
        <v>57</v>
      </c>
      <c r="C516">
        <v>68</v>
      </c>
      <c r="D516" t="s">
        <v>34</v>
      </c>
      <c r="E516" s="151" t="s">
        <v>444</v>
      </c>
      <c r="F516" t="s">
        <v>179</v>
      </c>
      <c r="G516" s="102">
        <v>0</v>
      </c>
      <c r="H516" s="102">
        <v>0</v>
      </c>
      <c r="I516" s="102">
        <v>0</v>
      </c>
      <c r="J516" s="102">
        <v>0</v>
      </c>
      <c r="K516" s="102">
        <v>0</v>
      </c>
      <c r="L516" s="102">
        <v>0</v>
      </c>
      <c r="M516" s="102">
        <v>0</v>
      </c>
      <c r="N516" s="102">
        <v>0</v>
      </c>
      <c r="O516" s="102">
        <v>0</v>
      </c>
      <c r="P516" s="102">
        <v>0</v>
      </c>
      <c r="Q516" s="102">
        <v>0</v>
      </c>
      <c r="R516" s="102">
        <v>0</v>
      </c>
      <c r="S516" s="102">
        <v>0</v>
      </c>
      <c r="T516" s="102">
        <v>0</v>
      </c>
      <c r="U516" s="102">
        <v>0</v>
      </c>
      <c r="V516" s="102">
        <v>0</v>
      </c>
      <c r="W516" s="102">
        <v>0</v>
      </c>
      <c r="X516" s="102">
        <v>0</v>
      </c>
      <c r="Y516" s="102">
        <v>0</v>
      </c>
      <c r="Z516" s="102">
        <v>1</v>
      </c>
      <c r="AA516" s="102">
        <v>0</v>
      </c>
      <c r="AB516" s="102">
        <v>0</v>
      </c>
      <c r="AC516" s="102">
        <v>0</v>
      </c>
      <c r="AD516" s="102">
        <v>0</v>
      </c>
      <c r="AE516" s="135">
        <v>1</v>
      </c>
    </row>
    <row r="517" spans="1:31" x14ac:dyDescent="0.2">
      <c r="A517" s="1" t="s">
        <v>126</v>
      </c>
      <c r="B517" t="s">
        <v>57</v>
      </c>
      <c r="C517">
        <v>68</v>
      </c>
      <c r="D517" t="s">
        <v>34</v>
      </c>
      <c r="E517" s="151" t="s">
        <v>445</v>
      </c>
      <c r="F517" t="s">
        <v>179</v>
      </c>
      <c r="G517" s="102">
        <v>0</v>
      </c>
      <c r="H517" s="102">
        <v>0</v>
      </c>
      <c r="I517" s="102">
        <v>0</v>
      </c>
      <c r="J517" s="102">
        <v>0</v>
      </c>
      <c r="K517" s="102">
        <v>0</v>
      </c>
      <c r="L517" s="102">
        <v>0</v>
      </c>
      <c r="M517" s="102">
        <v>0</v>
      </c>
      <c r="N517" s="102">
        <v>0</v>
      </c>
      <c r="O517" s="102">
        <v>0</v>
      </c>
      <c r="P517" s="102">
        <v>0</v>
      </c>
      <c r="Q517" s="102">
        <v>0</v>
      </c>
      <c r="R517" s="102">
        <v>0</v>
      </c>
      <c r="S517" s="102">
        <v>0</v>
      </c>
      <c r="T517" s="102">
        <v>0</v>
      </c>
      <c r="U517" s="102">
        <v>0</v>
      </c>
      <c r="V517" s="102">
        <v>0</v>
      </c>
      <c r="W517" s="102">
        <v>0</v>
      </c>
      <c r="X517" s="102">
        <v>0</v>
      </c>
      <c r="Y517" s="102">
        <v>0</v>
      </c>
      <c r="Z517" s="102">
        <v>0</v>
      </c>
      <c r="AA517" s="102">
        <v>1</v>
      </c>
      <c r="AB517" s="102">
        <v>1</v>
      </c>
      <c r="AC517" s="102">
        <v>1</v>
      </c>
      <c r="AD517" s="102">
        <v>1</v>
      </c>
      <c r="AE517" s="135">
        <v>0</v>
      </c>
    </row>
    <row r="518" spans="1:31" x14ac:dyDescent="0.2">
      <c r="A518" s="1" t="s">
        <v>126</v>
      </c>
      <c r="B518" t="s">
        <v>57</v>
      </c>
      <c r="C518">
        <v>69</v>
      </c>
      <c r="D518" t="s">
        <v>34</v>
      </c>
      <c r="E518" s="151" t="s">
        <v>197</v>
      </c>
      <c r="F518" t="s">
        <v>179</v>
      </c>
      <c r="G518" s="102">
        <v>0</v>
      </c>
      <c r="H518" s="102">
        <v>0</v>
      </c>
      <c r="I518" s="102">
        <v>0</v>
      </c>
      <c r="J518" s="102">
        <v>0</v>
      </c>
      <c r="K518" s="102">
        <v>0</v>
      </c>
      <c r="L518" s="102">
        <v>1</v>
      </c>
      <c r="M518" s="102">
        <v>1</v>
      </c>
      <c r="N518" s="102">
        <v>1</v>
      </c>
      <c r="O518" s="102">
        <v>1</v>
      </c>
      <c r="P518" s="102">
        <v>1</v>
      </c>
      <c r="Q518" s="102">
        <v>1</v>
      </c>
      <c r="R518" s="102">
        <v>1</v>
      </c>
      <c r="S518" s="102">
        <v>1</v>
      </c>
      <c r="T518" s="102">
        <v>1</v>
      </c>
      <c r="U518" s="102">
        <v>1</v>
      </c>
      <c r="V518" s="102">
        <v>0</v>
      </c>
      <c r="W518" s="102">
        <v>0</v>
      </c>
      <c r="X518" s="102">
        <v>0</v>
      </c>
      <c r="Y518" s="102">
        <v>0</v>
      </c>
      <c r="Z518" s="102">
        <v>0</v>
      </c>
      <c r="AA518" s="102">
        <v>0</v>
      </c>
      <c r="AB518" s="102">
        <v>0</v>
      </c>
      <c r="AC518" s="102">
        <v>0</v>
      </c>
      <c r="AD518" s="102">
        <v>0</v>
      </c>
      <c r="AE518" s="135">
        <v>0</v>
      </c>
    </row>
    <row r="519" spans="1:31" x14ac:dyDescent="0.2">
      <c r="A519" s="1" t="s">
        <v>126</v>
      </c>
      <c r="B519" t="s">
        <v>57</v>
      </c>
      <c r="C519">
        <v>69</v>
      </c>
      <c r="D519" t="s">
        <v>34</v>
      </c>
      <c r="E519" s="151" t="s">
        <v>443</v>
      </c>
      <c r="F519" t="s">
        <v>179</v>
      </c>
      <c r="G519" s="102">
        <v>0</v>
      </c>
      <c r="H519" s="102">
        <v>0</v>
      </c>
      <c r="I519" s="102">
        <v>0</v>
      </c>
      <c r="J519" s="102">
        <v>0</v>
      </c>
      <c r="K519" s="102">
        <v>0</v>
      </c>
      <c r="L519" s="102">
        <v>0</v>
      </c>
      <c r="M519" s="102">
        <v>0</v>
      </c>
      <c r="N519" s="102">
        <v>0</v>
      </c>
      <c r="O519" s="102">
        <v>0</v>
      </c>
      <c r="P519" s="102">
        <v>0</v>
      </c>
      <c r="Q519" s="102">
        <v>0</v>
      </c>
      <c r="R519" s="102">
        <v>0</v>
      </c>
      <c r="S519" s="102">
        <v>0</v>
      </c>
      <c r="T519" s="102">
        <v>0</v>
      </c>
      <c r="U519" s="102">
        <v>0</v>
      </c>
      <c r="V519" s="102">
        <v>0</v>
      </c>
      <c r="W519" s="102">
        <v>0</v>
      </c>
      <c r="X519" s="102">
        <v>1</v>
      </c>
      <c r="Y519" s="102">
        <v>0</v>
      </c>
      <c r="Z519" s="102">
        <v>0</v>
      </c>
      <c r="AA519" s="102">
        <v>0</v>
      </c>
      <c r="AB519" s="102">
        <v>0</v>
      </c>
      <c r="AC519" s="102">
        <v>0</v>
      </c>
      <c r="AD519" s="102">
        <v>0</v>
      </c>
      <c r="AE519" s="135">
        <v>1</v>
      </c>
    </row>
    <row r="520" spans="1:31" x14ac:dyDescent="0.2">
      <c r="A520" s="1" t="s">
        <v>126</v>
      </c>
      <c r="B520" t="s">
        <v>57</v>
      </c>
      <c r="C520">
        <v>69</v>
      </c>
      <c r="D520" t="s">
        <v>34</v>
      </c>
      <c r="E520" s="151" t="s">
        <v>444</v>
      </c>
      <c r="F520" t="s">
        <v>179</v>
      </c>
      <c r="G520" s="102">
        <v>0</v>
      </c>
      <c r="H520" s="102">
        <v>0</v>
      </c>
      <c r="I520" s="102">
        <v>0</v>
      </c>
      <c r="J520" s="102">
        <v>0</v>
      </c>
      <c r="K520" s="102">
        <v>0</v>
      </c>
      <c r="L520" s="102">
        <v>0</v>
      </c>
      <c r="M520" s="102">
        <v>0</v>
      </c>
      <c r="N520" s="102">
        <v>0</v>
      </c>
      <c r="O520" s="102">
        <v>0</v>
      </c>
      <c r="P520" s="102">
        <v>0</v>
      </c>
      <c r="Q520" s="102">
        <v>0</v>
      </c>
      <c r="R520" s="102">
        <v>0</v>
      </c>
      <c r="S520" s="102">
        <v>0</v>
      </c>
      <c r="T520" s="102">
        <v>0</v>
      </c>
      <c r="U520" s="102">
        <v>0</v>
      </c>
      <c r="V520" s="102">
        <v>0</v>
      </c>
      <c r="W520" s="102">
        <v>0</v>
      </c>
      <c r="X520" s="102">
        <v>0</v>
      </c>
      <c r="Y520" s="102">
        <v>0</v>
      </c>
      <c r="Z520" s="102">
        <v>1</v>
      </c>
      <c r="AA520" s="102">
        <v>0</v>
      </c>
      <c r="AB520" s="102">
        <v>0</v>
      </c>
      <c r="AC520" s="102">
        <v>0</v>
      </c>
      <c r="AD520" s="102">
        <v>0</v>
      </c>
      <c r="AE520" s="135">
        <v>0</v>
      </c>
    </row>
    <row r="521" spans="1:31" x14ac:dyDescent="0.2">
      <c r="A521" s="1" t="s">
        <v>126</v>
      </c>
      <c r="B521" t="s">
        <v>57</v>
      </c>
      <c r="C521">
        <v>69</v>
      </c>
      <c r="D521" t="s">
        <v>34</v>
      </c>
      <c r="E521" s="151" t="s">
        <v>445</v>
      </c>
      <c r="F521" t="s">
        <v>179</v>
      </c>
      <c r="G521" s="102">
        <v>0</v>
      </c>
      <c r="H521" s="102">
        <v>0</v>
      </c>
      <c r="I521" s="102">
        <v>0</v>
      </c>
      <c r="J521" s="102">
        <v>0</v>
      </c>
      <c r="K521" s="102">
        <v>0</v>
      </c>
      <c r="L521" s="102">
        <v>0</v>
      </c>
      <c r="M521" s="102">
        <v>0</v>
      </c>
      <c r="N521" s="102">
        <v>0</v>
      </c>
      <c r="O521" s="102">
        <v>0</v>
      </c>
      <c r="P521" s="102">
        <v>0</v>
      </c>
      <c r="Q521" s="102">
        <v>0</v>
      </c>
      <c r="R521" s="102">
        <v>0</v>
      </c>
      <c r="S521" s="102">
        <v>0</v>
      </c>
      <c r="T521" s="102">
        <v>0</v>
      </c>
      <c r="U521" s="102">
        <v>0</v>
      </c>
      <c r="V521" s="102">
        <v>0</v>
      </c>
      <c r="W521" s="102">
        <v>0</v>
      </c>
      <c r="X521" s="102">
        <v>0</v>
      </c>
      <c r="Y521" s="102">
        <v>0</v>
      </c>
      <c r="Z521" s="102">
        <v>0</v>
      </c>
      <c r="AA521" s="102">
        <v>1</v>
      </c>
      <c r="AB521" s="102">
        <v>1</v>
      </c>
      <c r="AC521" s="102">
        <v>1</v>
      </c>
      <c r="AD521" s="102">
        <v>1</v>
      </c>
      <c r="AE521" s="135">
        <v>0</v>
      </c>
    </row>
    <row r="522" spans="1:31" x14ac:dyDescent="0.2">
      <c r="A522" s="1" t="s">
        <v>126</v>
      </c>
      <c r="B522" t="s">
        <v>57</v>
      </c>
      <c r="C522">
        <v>70</v>
      </c>
      <c r="D522" t="s">
        <v>34</v>
      </c>
      <c r="E522" s="151" t="s">
        <v>99</v>
      </c>
      <c r="F522" t="s">
        <v>179</v>
      </c>
      <c r="G522" s="102">
        <v>0</v>
      </c>
      <c r="H522" s="102">
        <v>0</v>
      </c>
      <c r="I522" s="102">
        <v>0</v>
      </c>
      <c r="J522" s="102">
        <v>0</v>
      </c>
      <c r="K522" s="102">
        <v>1</v>
      </c>
      <c r="L522" s="102">
        <v>1</v>
      </c>
      <c r="M522" s="102">
        <v>1</v>
      </c>
      <c r="N522" s="102">
        <v>1</v>
      </c>
      <c r="O522" s="102">
        <v>0</v>
      </c>
      <c r="P522" s="102">
        <v>0</v>
      </c>
      <c r="Q522" s="102">
        <v>0</v>
      </c>
      <c r="R522" s="102">
        <v>0</v>
      </c>
      <c r="S522" s="102">
        <v>0</v>
      </c>
      <c r="T522" s="102">
        <v>0</v>
      </c>
      <c r="U522" s="102">
        <v>0</v>
      </c>
      <c r="V522" s="102">
        <v>0</v>
      </c>
      <c r="W522" s="102">
        <v>0</v>
      </c>
      <c r="X522" s="102">
        <v>0</v>
      </c>
      <c r="Y522" s="102">
        <v>0</v>
      </c>
      <c r="Z522" s="102">
        <v>0</v>
      </c>
      <c r="AA522" s="102">
        <v>0</v>
      </c>
      <c r="AB522" s="102">
        <v>0</v>
      </c>
      <c r="AC522" s="102">
        <v>0</v>
      </c>
      <c r="AD522" s="102">
        <v>0</v>
      </c>
      <c r="AE522" s="135">
        <v>0</v>
      </c>
    </row>
    <row r="523" spans="1:31" x14ac:dyDescent="0.2">
      <c r="A523" s="1" t="s">
        <v>126</v>
      </c>
      <c r="B523" t="s">
        <v>57</v>
      </c>
      <c r="C523">
        <v>70</v>
      </c>
      <c r="D523" t="s">
        <v>34</v>
      </c>
      <c r="E523" s="151" t="s">
        <v>446</v>
      </c>
      <c r="F523" t="s">
        <v>179</v>
      </c>
      <c r="G523" s="102">
        <v>0</v>
      </c>
      <c r="H523" s="102">
        <v>0</v>
      </c>
      <c r="I523" s="102">
        <v>0</v>
      </c>
      <c r="J523" s="102">
        <v>0</v>
      </c>
      <c r="K523" s="102">
        <v>0</v>
      </c>
      <c r="L523" s="102">
        <v>0</v>
      </c>
      <c r="M523" s="102">
        <v>0</v>
      </c>
      <c r="N523" s="102">
        <v>0</v>
      </c>
      <c r="O523" s="102">
        <v>0</v>
      </c>
      <c r="P523" s="102">
        <v>1</v>
      </c>
      <c r="Q523" s="102">
        <v>1</v>
      </c>
      <c r="R523" s="102">
        <v>0</v>
      </c>
      <c r="S523" s="102">
        <v>0</v>
      </c>
      <c r="T523" s="102">
        <v>0</v>
      </c>
      <c r="U523" s="102">
        <v>0</v>
      </c>
      <c r="V523" s="102">
        <v>0</v>
      </c>
      <c r="W523" s="102">
        <v>0</v>
      </c>
      <c r="X523" s="102">
        <v>0</v>
      </c>
      <c r="Y523" s="102">
        <v>0</v>
      </c>
      <c r="Z523" s="102">
        <v>0</v>
      </c>
      <c r="AA523" s="102">
        <v>0</v>
      </c>
      <c r="AB523" s="102">
        <v>0</v>
      </c>
      <c r="AC523" s="102">
        <v>0</v>
      </c>
      <c r="AD523" s="102">
        <v>0</v>
      </c>
      <c r="AE523" s="135">
        <v>0</v>
      </c>
    </row>
    <row r="524" spans="1:31" x14ac:dyDescent="0.2">
      <c r="A524" s="1" t="s">
        <v>126</v>
      </c>
      <c r="B524" t="s">
        <v>57</v>
      </c>
      <c r="C524">
        <v>70</v>
      </c>
      <c r="D524" t="s">
        <v>34</v>
      </c>
      <c r="E524" s="151" t="s">
        <v>76</v>
      </c>
      <c r="F524" t="s">
        <v>179</v>
      </c>
      <c r="G524" s="102">
        <v>0</v>
      </c>
      <c r="H524" s="102">
        <v>0</v>
      </c>
      <c r="I524" s="102">
        <v>0</v>
      </c>
      <c r="J524" s="102">
        <v>0</v>
      </c>
      <c r="K524" s="102">
        <v>0</v>
      </c>
      <c r="L524" s="102">
        <v>0</v>
      </c>
      <c r="M524" s="102">
        <v>0</v>
      </c>
      <c r="N524" s="102">
        <v>0</v>
      </c>
      <c r="O524" s="102">
        <v>0</v>
      </c>
      <c r="P524" s="102">
        <v>0</v>
      </c>
      <c r="Q524" s="102">
        <v>0</v>
      </c>
      <c r="R524" s="102">
        <v>1</v>
      </c>
      <c r="S524" s="102">
        <v>0</v>
      </c>
      <c r="T524" s="102">
        <v>0</v>
      </c>
      <c r="U524" s="102">
        <v>0</v>
      </c>
      <c r="V524" s="102">
        <v>0</v>
      </c>
      <c r="W524" s="102">
        <v>0</v>
      </c>
      <c r="X524" s="102">
        <v>0</v>
      </c>
      <c r="Y524" s="102">
        <v>0</v>
      </c>
      <c r="Z524" s="102">
        <v>0</v>
      </c>
      <c r="AA524" s="102">
        <v>0</v>
      </c>
      <c r="AB524" s="102">
        <v>0</v>
      </c>
      <c r="AC524" s="102">
        <v>0</v>
      </c>
      <c r="AD524" s="102">
        <v>0</v>
      </c>
      <c r="AE524" s="135">
        <v>0</v>
      </c>
    </row>
    <row r="525" spans="1:31" x14ac:dyDescent="0.2">
      <c r="A525" s="1" t="s">
        <v>126</v>
      </c>
      <c r="B525" t="s">
        <v>57</v>
      </c>
      <c r="C525">
        <v>70</v>
      </c>
      <c r="D525" t="s">
        <v>34</v>
      </c>
      <c r="E525" s="151" t="s">
        <v>447</v>
      </c>
      <c r="F525" t="s">
        <v>179</v>
      </c>
      <c r="G525" s="102">
        <v>0</v>
      </c>
      <c r="H525" s="102">
        <v>0</v>
      </c>
      <c r="I525" s="102">
        <v>0</v>
      </c>
      <c r="J525" s="102">
        <v>0</v>
      </c>
      <c r="K525" s="102">
        <v>0</v>
      </c>
      <c r="L525" s="102">
        <v>0</v>
      </c>
      <c r="M525" s="102">
        <v>0</v>
      </c>
      <c r="N525" s="102">
        <v>0</v>
      </c>
      <c r="O525" s="102">
        <v>0</v>
      </c>
      <c r="P525" s="102">
        <v>0</v>
      </c>
      <c r="Q525" s="102">
        <v>0</v>
      </c>
      <c r="R525" s="102">
        <v>0</v>
      </c>
      <c r="S525" s="102">
        <v>1</v>
      </c>
      <c r="T525" s="102">
        <v>1</v>
      </c>
      <c r="U525" s="102">
        <v>0</v>
      </c>
      <c r="V525" s="102">
        <v>0</v>
      </c>
      <c r="W525" s="102">
        <v>0</v>
      </c>
      <c r="X525" s="102">
        <v>0</v>
      </c>
      <c r="Y525" s="102">
        <v>0</v>
      </c>
      <c r="Z525" s="102">
        <v>0</v>
      </c>
      <c r="AA525" s="102">
        <v>0</v>
      </c>
      <c r="AB525" s="102">
        <v>0</v>
      </c>
      <c r="AC525" s="102">
        <v>0</v>
      </c>
      <c r="AD525" s="102">
        <v>0</v>
      </c>
      <c r="AE525" s="135">
        <v>0</v>
      </c>
    </row>
    <row r="526" spans="1:31" x14ac:dyDescent="0.2">
      <c r="A526" s="1" t="s">
        <v>126</v>
      </c>
      <c r="B526" t="s">
        <v>57</v>
      </c>
      <c r="C526">
        <v>70</v>
      </c>
      <c r="D526" t="s">
        <v>34</v>
      </c>
      <c r="E526" s="151" t="s">
        <v>169</v>
      </c>
      <c r="F526" t="s">
        <v>179</v>
      </c>
      <c r="G526" s="102">
        <v>0</v>
      </c>
      <c r="H526" s="102">
        <v>0</v>
      </c>
      <c r="I526" s="102">
        <v>0</v>
      </c>
      <c r="J526" s="102">
        <v>0</v>
      </c>
      <c r="K526" s="102">
        <v>0</v>
      </c>
      <c r="L526" s="102">
        <v>0</v>
      </c>
      <c r="M526" s="102">
        <v>0</v>
      </c>
      <c r="N526" s="102">
        <v>0</v>
      </c>
      <c r="O526" s="102">
        <v>0</v>
      </c>
      <c r="P526" s="102">
        <v>0</v>
      </c>
      <c r="Q526" s="102">
        <v>0</v>
      </c>
      <c r="R526" s="102">
        <v>0</v>
      </c>
      <c r="S526" s="102">
        <v>0</v>
      </c>
      <c r="T526" s="102">
        <v>0</v>
      </c>
      <c r="U526" s="102">
        <v>1</v>
      </c>
      <c r="V526" s="102">
        <v>0</v>
      </c>
      <c r="W526" s="102">
        <v>0</v>
      </c>
      <c r="X526" s="102">
        <v>0</v>
      </c>
      <c r="Y526" s="102">
        <v>0</v>
      </c>
      <c r="Z526" s="102">
        <v>0</v>
      </c>
      <c r="AA526" s="102">
        <v>0</v>
      </c>
      <c r="AB526" s="102">
        <v>0</v>
      </c>
      <c r="AC526" s="102">
        <v>0</v>
      </c>
      <c r="AD526" s="102">
        <v>0</v>
      </c>
      <c r="AE526" s="135">
        <v>0</v>
      </c>
    </row>
    <row r="527" spans="1:31" x14ac:dyDescent="0.2">
      <c r="A527" s="1" t="s">
        <v>126</v>
      </c>
      <c r="B527" t="s">
        <v>57</v>
      </c>
      <c r="C527">
        <v>70</v>
      </c>
      <c r="D527" t="s">
        <v>34</v>
      </c>
      <c r="E527" s="151" t="s">
        <v>448</v>
      </c>
      <c r="F527" t="s">
        <v>179</v>
      </c>
      <c r="G527" s="102">
        <v>0</v>
      </c>
      <c r="H527" s="102">
        <v>0</v>
      </c>
      <c r="I527" s="102">
        <v>0</v>
      </c>
      <c r="J527" s="102">
        <v>0</v>
      </c>
      <c r="K527" s="102">
        <v>0</v>
      </c>
      <c r="L527" s="102">
        <v>0</v>
      </c>
      <c r="M527" s="102">
        <v>0</v>
      </c>
      <c r="N527" s="102">
        <v>0</v>
      </c>
      <c r="O527" s="102">
        <v>0</v>
      </c>
      <c r="P527" s="102">
        <v>0</v>
      </c>
      <c r="Q527" s="102">
        <v>0</v>
      </c>
      <c r="R527" s="102">
        <v>0</v>
      </c>
      <c r="S527" s="102">
        <v>0</v>
      </c>
      <c r="T527" s="102">
        <v>0</v>
      </c>
      <c r="U527" s="102">
        <v>0</v>
      </c>
      <c r="V527" s="102">
        <v>0</v>
      </c>
      <c r="W527" s="102">
        <v>0</v>
      </c>
      <c r="X527" s="102">
        <v>0</v>
      </c>
      <c r="Y527" s="102">
        <v>0</v>
      </c>
      <c r="Z527" s="102">
        <v>1</v>
      </c>
      <c r="AA527" s="102">
        <v>0</v>
      </c>
      <c r="AB527" s="102">
        <v>0</v>
      </c>
      <c r="AC527" s="102">
        <v>0</v>
      </c>
      <c r="AD527" s="102">
        <v>0</v>
      </c>
      <c r="AE527" s="135">
        <v>0</v>
      </c>
    </row>
    <row r="528" spans="1:31" x14ac:dyDescent="0.2">
      <c r="A528" s="1" t="s">
        <v>126</v>
      </c>
      <c r="B528" t="s">
        <v>57</v>
      </c>
      <c r="C528">
        <v>70</v>
      </c>
      <c r="D528" t="s">
        <v>34</v>
      </c>
      <c r="E528" s="151" t="s">
        <v>100</v>
      </c>
      <c r="F528" t="s">
        <v>179</v>
      </c>
      <c r="G528" s="102">
        <v>0</v>
      </c>
      <c r="H528" s="102">
        <v>0</v>
      </c>
      <c r="I528" s="102">
        <v>0</v>
      </c>
      <c r="J528" s="102">
        <v>0</v>
      </c>
      <c r="K528" s="102">
        <v>0</v>
      </c>
      <c r="L528" s="102">
        <v>0</v>
      </c>
      <c r="M528" s="102">
        <v>0</v>
      </c>
      <c r="N528" s="102">
        <v>0</v>
      </c>
      <c r="O528" s="102">
        <v>0</v>
      </c>
      <c r="P528" s="102">
        <v>0</v>
      </c>
      <c r="Q528" s="102">
        <v>0</v>
      </c>
      <c r="R528" s="102">
        <v>0</v>
      </c>
      <c r="S528" s="102">
        <v>0</v>
      </c>
      <c r="T528" s="102">
        <v>0</v>
      </c>
      <c r="U528" s="102">
        <v>0</v>
      </c>
      <c r="V528" s="102">
        <v>0</v>
      </c>
      <c r="W528" s="102">
        <v>0</v>
      </c>
      <c r="X528" s="102">
        <v>0</v>
      </c>
      <c r="Y528" s="102">
        <v>0</v>
      </c>
      <c r="Z528" s="102">
        <v>0</v>
      </c>
      <c r="AA528" s="102">
        <v>0</v>
      </c>
      <c r="AB528" s="102">
        <v>1</v>
      </c>
      <c r="AC528" s="102">
        <v>0</v>
      </c>
      <c r="AD528" s="102">
        <v>0</v>
      </c>
      <c r="AE528" s="135">
        <v>1</v>
      </c>
    </row>
    <row r="529" spans="1:31" x14ac:dyDescent="0.2">
      <c r="A529" s="1" t="s">
        <v>126</v>
      </c>
      <c r="B529" t="s">
        <v>57</v>
      </c>
      <c r="C529">
        <v>71</v>
      </c>
      <c r="D529" t="s">
        <v>34</v>
      </c>
      <c r="E529" s="151" t="s">
        <v>449</v>
      </c>
      <c r="F529" t="s">
        <v>179</v>
      </c>
      <c r="G529" s="102">
        <v>0</v>
      </c>
      <c r="H529" s="102">
        <v>0</v>
      </c>
      <c r="I529" s="102">
        <v>0</v>
      </c>
      <c r="J529" s="102">
        <v>0</v>
      </c>
      <c r="K529" s="102">
        <v>0</v>
      </c>
      <c r="L529" s="102">
        <v>0</v>
      </c>
      <c r="M529" s="102">
        <v>0</v>
      </c>
      <c r="N529" s="102">
        <v>0</v>
      </c>
      <c r="O529" s="102">
        <v>0</v>
      </c>
      <c r="P529" s="102">
        <v>0</v>
      </c>
      <c r="Q529" s="102">
        <v>1</v>
      </c>
      <c r="R529" s="102">
        <v>1</v>
      </c>
      <c r="S529" s="102">
        <v>0</v>
      </c>
      <c r="T529" s="102">
        <v>0</v>
      </c>
      <c r="U529" s="102">
        <v>0</v>
      </c>
      <c r="V529" s="102">
        <v>0</v>
      </c>
      <c r="W529" s="102">
        <v>0</v>
      </c>
      <c r="X529" s="102">
        <v>0</v>
      </c>
      <c r="Y529" s="102">
        <v>0</v>
      </c>
      <c r="Z529" s="102">
        <v>0</v>
      </c>
      <c r="AA529" s="102">
        <v>0</v>
      </c>
      <c r="AB529" s="102">
        <v>0</v>
      </c>
      <c r="AC529" s="102">
        <v>0</v>
      </c>
      <c r="AD529" s="102">
        <v>0</v>
      </c>
      <c r="AE529" s="135">
        <v>1</v>
      </c>
    </row>
    <row r="530" spans="1:31" x14ac:dyDescent="0.2">
      <c r="A530" s="1" t="s">
        <v>126</v>
      </c>
      <c r="B530" t="s">
        <v>57</v>
      </c>
      <c r="C530">
        <v>71</v>
      </c>
      <c r="D530" t="s">
        <v>34</v>
      </c>
      <c r="E530" s="151" t="s">
        <v>214</v>
      </c>
      <c r="F530" t="s">
        <v>179</v>
      </c>
      <c r="G530" s="102">
        <v>0</v>
      </c>
      <c r="H530" s="102">
        <v>0</v>
      </c>
      <c r="I530" s="102">
        <v>0</v>
      </c>
      <c r="J530" s="102">
        <v>0</v>
      </c>
      <c r="K530" s="102">
        <v>0</v>
      </c>
      <c r="L530" s="102">
        <v>0</v>
      </c>
      <c r="M530" s="102">
        <v>0</v>
      </c>
      <c r="N530" s="102">
        <v>0</v>
      </c>
      <c r="O530" s="102">
        <v>0</v>
      </c>
      <c r="P530" s="102">
        <v>0</v>
      </c>
      <c r="Q530" s="102">
        <v>0</v>
      </c>
      <c r="R530" s="102">
        <v>0</v>
      </c>
      <c r="S530" s="102">
        <v>1</v>
      </c>
      <c r="T530" s="102">
        <v>0</v>
      </c>
      <c r="U530" s="102">
        <v>0</v>
      </c>
      <c r="V530" s="102">
        <v>0</v>
      </c>
      <c r="W530" s="102">
        <v>0</v>
      </c>
      <c r="X530" s="102">
        <v>0</v>
      </c>
      <c r="Y530" s="102">
        <v>0</v>
      </c>
      <c r="Z530" s="102">
        <v>0</v>
      </c>
      <c r="AA530" s="102">
        <v>0</v>
      </c>
      <c r="AB530" s="102">
        <v>0</v>
      </c>
      <c r="AC530" s="102">
        <v>0</v>
      </c>
      <c r="AD530" s="102">
        <v>0</v>
      </c>
      <c r="AE530" s="135">
        <v>0</v>
      </c>
    </row>
    <row r="531" spans="1:31" x14ac:dyDescent="0.2">
      <c r="A531" s="1" t="s">
        <v>126</v>
      </c>
      <c r="B531" t="s">
        <v>57</v>
      </c>
      <c r="C531">
        <v>71</v>
      </c>
      <c r="D531" t="s">
        <v>34</v>
      </c>
      <c r="E531" s="151" t="s">
        <v>101</v>
      </c>
      <c r="F531" t="s">
        <v>179</v>
      </c>
      <c r="G531" s="102">
        <v>0</v>
      </c>
      <c r="H531" s="102">
        <v>0</v>
      </c>
      <c r="I531" s="102">
        <v>0</v>
      </c>
      <c r="J531" s="102">
        <v>0</v>
      </c>
      <c r="K531" s="102">
        <v>0</v>
      </c>
      <c r="L531" s="102">
        <v>0</v>
      </c>
      <c r="M531" s="102">
        <v>0</v>
      </c>
      <c r="N531" s="102">
        <v>0</v>
      </c>
      <c r="O531" s="102">
        <v>0</v>
      </c>
      <c r="P531" s="102">
        <v>0</v>
      </c>
      <c r="Q531" s="102">
        <v>0</v>
      </c>
      <c r="R531" s="102">
        <v>0</v>
      </c>
      <c r="S531" s="102">
        <v>0</v>
      </c>
      <c r="T531" s="102">
        <v>1</v>
      </c>
      <c r="U531" s="102">
        <v>0</v>
      </c>
      <c r="V531" s="102">
        <v>0</v>
      </c>
      <c r="W531" s="102">
        <v>0</v>
      </c>
      <c r="X531" s="102">
        <v>0</v>
      </c>
      <c r="Y531" s="102">
        <v>0</v>
      </c>
      <c r="Z531" s="102">
        <v>0</v>
      </c>
      <c r="AA531" s="102">
        <v>0</v>
      </c>
      <c r="AB531" s="102">
        <v>0</v>
      </c>
      <c r="AC531" s="102">
        <v>0</v>
      </c>
      <c r="AD531" s="102">
        <v>0</v>
      </c>
      <c r="AE531" s="135">
        <v>1</v>
      </c>
    </row>
    <row r="532" spans="1:31" x14ac:dyDescent="0.2">
      <c r="A532" s="1" t="s">
        <v>126</v>
      </c>
      <c r="B532" t="s">
        <v>57</v>
      </c>
      <c r="C532">
        <v>72</v>
      </c>
      <c r="D532" t="s">
        <v>34</v>
      </c>
      <c r="E532" s="151" t="s">
        <v>102</v>
      </c>
      <c r="F532" t="s">
        <v>179</v>
      </c>
      <c r="G532" s="102">
        <v>0</v>
      </c>
      <c r="H532" s="102">
        <v>0</v>
      </c>
      <c r="I532" s="102">
        <v>0</v>
      </c>
      <c r="J532" s="102">
        <v>0</v>
      </c>
      <c r="K532" s="102">
        <v>0</v>
      </c>
      <c r="L532" s="102">
        <v>0</v>
      </c>
      <c r="M532" s="102">
        <v>1</v>
      </c>
      <c r="N532" s="102">
        <v>1</v>
      </c>
      <c r="O532" s="102">
        <v>1</v>
      </c>
      <c r="P532" s="102">
        <v>1</v>
      </c>
      <c r="Q532" s="102">
        <v>0</v>
      </c>
      <c r="R532" s="102">
        <v>0</v>
      </c>
      <c r="S532" s="102">
        <v>0</v>
      </c>
      <c r="T532" s="102">
        <v>0</v>
      </c>
      <c r="U532" s="102">
        <v>0</v>
      </c>
      <c r="V532" s="102">
        <v>0</v>
      </c>
      <c r="W532" s="102">
        <v>0</v>
      </c>
      <c r="X532" s="102">
        <v>0</v>
      </c>
      <c r="Y532" s="102">
        <v>0</v>
      </c>
      <c r="Z532" s="102">
        <v>0</v>
      </c>
      <c r="AA532" s="102">
        <v>0</v>
      </c>
      <c r="AB532" s="102">
        <v>0</v>
      </c>
      <c r="AC532" s="102">
        <v>0</v>
      </c>
      <c r="AD532" s="102">
        <v>0</v>
      </c>
      <c r="AE532" s="135">
        <v>1</v>
      </c>
    </row>
    <row r="533" spans="1:31" x14ac:dyDescent="0.2">
      <c r="A533" s="1" t="s">
        <v>126</v>
      </c>
      <c r="B533" t="s">
        <v>57</v>
      </c>
      <c r="C533">
        <v>72</v>
      </c>
      <c r="D533" t="s">
        <v>34</v>
      </c>
      <c r="E533" s="151" t="s">
        <v>450</v>
      </c>
      <c r="F533" t="s">
        <v>179</v>
      </c>
      <c r="G533" s="102">
        <v>0</v>
      </c>
      <c r="H533" s="102">
        <v>0</v>
      </c>
      <c r="I533" s="102">
        <v>0</v>
      </c>
      <c r="J533" s="102">
        <v>0</v>
      </c>
      <c r="K533" s="102">
        <v>0</v>
      </c>
      <c r="L533" s="102">
        <v>0</v>
      </c>
      <c r="M533" s="102">
        <v>0</v>
      </c>
      <c r="N533" s="102">
        <v>0</v>
      </c>
      <c r="O533" s="102">
        <v>0</v>
      </c>
      <c r="P533" s="102">
        <v>0</v>
      </c>
      <c r="Q533" s="102">
        <v>0</v>
      </c>
      <c r="R533" s="102">
        <v>0</v>
      </c>
      <c r="S533" s="102">
        <v>0</v>
      </c>
      <c r="T533" s="102">
        <v>1</v>
      </c>
      <c r="U533" s="102">
        <v>0</v>
      </c>
      <c r="V533" s="102">
        <v>0</v>
      </c>
      <c r="W533" s="102">
        <v>0</v>
      </c>
      <c r="X533" s="102">
        <v>0</v>
      </c>
      <c r="Y533" s="102">
        <v>0</v>
      </c>
      <c r="Z533" s="102">
        <v>0</v>
      </c>
      <c r="AA533" s="102">
        <v>0</v>
      </c>
      <c r="AB533" s="102">
        <v>0</v>
      </c>
      <c r="AC533" s="102">
        <v>0</v>
      </c>
      <c r="AD533" s="102">
        <v>0</v>
      </c>
      <c r="AE533" s="135">
        <v>0</v>
      </c>
    </row>
    <row r="534" spans="1:31" x14ac:dyDescent="0.2">
      <c r="A534" s="1" t="s">
        <v>126</v>
      </c>
      <c r="B534" t="s">
        <v>57</v>
      </c>
      <c r="C534">
        <v>72</v>
      </c>
      <c r="D534" t="s">
        <v>34</v>
      </c>
      <c r="E534" s="151" t="s">
        <v>103</v>
      </c>
      <c r="F534" t="s">
        <v>179</v>
      </c>
      <c r="G534" s="102">
        <v>0</v>
      </c>
      <c r="H534" s="102">
        <v>0</v>
      </c>
      <c r="I534" s="102">
        <v>0</v>
      </c>
      <c r="J534" s="102">
        <v>0</v>
      </c>
      <c r="K534" s="102">
        <v>0</v>
      </c>
      <c r="L534" s="102">
        <v>0</v>
      </c>
      <c r="M534" s="102">
        <v>0</v>
      </c>
      <c r="N534" s="102">
        <v>0</v>
      </c>
      <c r="O534" s="102">
        <v>0</v>
      </c>
      <c r="P534" s="102">
        <v>0</v>
      </c>
      <c r="Q534" s="102">
        <v>0</v>
      </c>
      <c r="R534" s="102">
        <v>0</v>
      </c>
      <c r="S534" s="102">
        <v>0</v>
      </c>
      <c r="T534" s="102">
        <v>0</v>
      </c>
      <c r="U534" s="102">
        <v>0</v>
      </c>
      <c r="V534" s="102">
        <v>0</v>
      </c>
      <c r="W534" s="102">
        <v>0</v>
      </c>
      <c r="X534" s="102">
        <v>0</v>
      </c>
      <c r="Y534" s="102">
        <v>0</v>
      </c>
      <c r="Z534" s="102">
        <v>1</v>
      </c>
      <c r="AA534" s="102">
        <v>0</v>
      </c>
      <c r="AB534" s="102">
        <v>0</v>
      </c>
      <c r="AC534" s="102">
        <v>0</v>
      </c>
      <c r="AD534" s="102">
        <v>0</v>
      </c>
      <c r="AE534" s="135">
        <v>1</v>
      </c>
    </row>
    <row r="535" spans="1:31" x14ac:dyDescent="0.2">
      <c r="A535" s="1" t="s">
        <v>126</v>
      </c>
      <c r="B535" t="s">
        <v>57</v>
      </c>
      <c r="C535">
        <v>73</v>
      </c>
      <c r="D535" t="s">
        <v>54</v>
      </c>
      <c r="E535" s="151" t="s">
        <v>135</v>
      </c>
      <c r="F535" t="s">
        <v>179</v>
      </c>
      <c r="G535" s="102">
        <v>0</v>
      </c>
      <c r="H535" s="102">
        <v>0</v>
      </c>
      <c r="I535" s="102">
        <v>0</v>
      </c>
      <c r="J535" s="102">
        <v>0</v>
      </c>
      <c r="K535" s="102">
        <v>0</v>
      </c>
      <c r="L535" s="102">
        <v>1</v>
      </c>
      <c r="M535" s="102">
        <v>0</v>
      </c>
      <c r="N535" s="102">
        <v>0</v>
      </c>
      <c r="O535" s="102">
        <v>0</v>
      </c>
      <c r="P535" s="102">
        <v>0</v>
      </c>
      <c r="Q535" s="102">
        <v>0</v>
      </c>
      <c r="R535" s="102">
        <v>0</v>
      </c>
      <c r="S535" s="102">
        <v>0</v>
      </c>
      <c r="T535" s="102">
        <v>0</v>
      </c>
      <c r="U535" s="102">
        <v>0</v>
      </c>
      <c r="V535" s="102">
        <v>0</v>
      </c>
      <c r="W535" s="102">
        <v>0</v>
      </c>
      <c r="X535" s="102">
        <v>0</v>
      </c>
      <c r="Y535" s="102">
        <v>0</v>
      </c>
      <c r="Z535" s="102">
        <v>0</v>
      </c>
      <c r="AA535" s="102">
        <v>0</v>
      </c>
      <c r="AB535" s="102">
        <v>0</v>
      </c>
      <c r="AC535" s="102">
        <v>0</v>
      </c>
      <c r="AD535" s="102">
        <v>0</v>
      </c>
      <c r="AE535" s="135">
        <v>1</v>
      </c>
    </row>
    <row r="536" spans="1:31" x14ac:dyDescent="0.2">
      <c r="A536" s="1" t="s">
        <v>126</v>
      </c>
      <c r="B536" t="s">
        <v>57</v>
      </c>
      <c r="C536">
        <v>74</v>
      </c>
      <c r="D536" t="s">
        <v>54</v>
      </c>
      <c r="F536"/>
      <c r="G536" s="102">
        <v>0</v>
      </c>
      <c r="H536" s="102">
        <v>0</v>
      </c>
      <c r="I536" s="102">
        <v>0</v>
      </c>
      <c r="J536" s="102">
        <v>0</v>
      </c>
      <c r="K536" s="102">
        <v>0</v>
      </c>
      <c r="L536" s="102">
        <v>0</v>
      </c>
      <c r="M536" s="102">
        <v>0</v>
      </c>
      <c r="N536" s="102">
        <v>0</v>
      </c>
      <c r="O536" s="102">
        <v>0</v>
      </c>
      <c r="P536" s="102">
        <v>0</v>
      </c>
      <c r="Q536" s="102">
        <v>0</v>
      </c>
      <c r="R536" s="102">
        <v>0</v>
      </c>
      <c r="S536" s="102">
        <v>0</v>
      </c>
      <c r="T536" s="102">
        <v>0</v>
      </c>
      <c r="U536" s="102">
        <v>0</v>
      </c>
      <c r="V536" s="102">
        <v>0</v>
      </c>
      <c r="W536" s="102">
        <v>0</v>
      </c>
      <c r="X536" s="102">
        <v>0</v>
      </c>
      <c r="Y536" s="102">
        <v>0</v>
      </c>
      <c r="Z536" s="102">
        <v>0</v>
      </c>
      <c r="AA536" s="102">
        <v>0</v>
      </c>
      <c r="AB536" s="102">
        <v>0</v>
      </c>
      <c r="AC536" s="102">
        <v>0</v>
      </c>
      <c r="AD536" s="102">
        <v>0</v>
      </c>
      <c r="AE536" s="135">
        <v>0</v>
      </c>
    </row>
    <row r="537" spans="1:31" x14ac:dyDescent="0.2">
      <c r="A537" s="1" t="s">
        <v>127</v>
      </c>
      <c r="B537" t="s">
        <v>104</v>
      </c>
      <c r="C537">
        <v>1</v>
      </c>
      <c r="D537" t="s">
        <v>105</v>
      </c>
      <c r="E537" s="151" t="s">
        <v>451</v>
      </c>
      <c r="F537" t="s">
        <v>179</v>
      </c>
      <c r="G537" s="102">
        <v>1</v>
      </c>
      <c r="H537" s="102">
        <v>1</v>
      </c>
      <c r="I537" s="102">
        <v>1</v>
      </c>
      <c r="J537" s="102">
        <v>1</v>
      </c>
      <c r="K537" s="102">
        <v>1</v>
      </c>
      <c r="L537" s="102">
        <v>1</v>
      </c>
      <c r="M537" s="102">
        <v>1</v>
      </c>
      <c r="N537" s="102">
        <v>1</v>
      </c>
      <c r="O537" s="102">
        <v>1</v>
      </c>
      <c r="P537" s="102">
        <v>1</v>
      </c>
      <c r="Q537" s="102">
        <v>1</v>
      </c>
      <c r="R537" s="102">
        <v>1</v>
      </c>
      <c r="S537" s="102">
        <v>1</v>
      </c>
      <c r="T537" s="102">
        <v>1</v>
      </c>
      <c r="U537" s="102">
        <v>1</v>
      </c>
      <c r="V537" s="102">
        <v>1</v>
      </c>
      <c r="W537" s="102">
        <v>1</v>
      </c>
      <c r="X537" s="102">
        <v>1</v>
      </c>
      <c r="Y537" s="102">
        <v>1</v>
      </c>
      <c r="Z537" s="102">
        <v>1</v>
      </c>
      <c r="AA537" s="102">
        <v>1</v>
      </c>
      <c r="AB537" s="102">
        <v>1</v>
      </c>
      <c r="AC537" s="102">
        <v>1</v>
      </c>
      <c r="AD537" s="102">
        <v>1</v>
      </c>
      <c r="AE537" s="135">
        <v>0</v>
      </c>
    </row>
    <row r="538" spans="1:31" x14ac:dyDescent="0.2">
      <c r="A538" s="1" t="s">
        <v>127</v>
      </c>
      <c r="B538" t="s">
        <v>104</v>
      </c>
      <c r="C538">
        <v>2</v>
      </c>
      <c r="D538" t="s">
        <v>105</v>
      </c>
      <c r="E538" s="151" t="s">
        <v>452</v>
      </c>
      <c r="F538" t="s">
        <v>179</v>
      </c>
      <c r="G538" s="102">
        <v>1</v>
      </c>
      <c r="H538" s="102">
        <v>1</v>
      </c>
      <c r="I538" s="102">
        <v>1</v>
      </c>
      <c r="J538" s="102">
        <v>0</v>
      </c>
      <c r="K538" s="102">
        <v>0</v>
      </c>
      <c r="L538" s="102">
        <v>0</v>
      </c>
      <c r="M538" s="102">
        <v>0</v>
      </c>
      <c r="N538" s="102">
        <v>0</v>
      </c>
      <c r="O538" s="102">
        <v>0</v>
      </c>
      <c r="P538" s="102">
        <v>0</v>
      </c>
      <c r="Q538" s="102">
        <v>0</v>
      </c>
      <c r="R538" s="102">
        <v>0</v>
      </c>
      <c r="S538" s="102">
        <v>0</v>
      </c>
      <c r="T538" s="102">
        <v>0</v>
      </c>
      <c r="U538" s="102">
        <v>0</v>
      </c>
      <c r="V538" s="102">
        <v>0</v>
      </c>
      <c r="W538" s="102">
        <v>0</v>
      </c>
      <c r="X538" s="102">
        <v>0</v>
      </c>
      <c r="Y538" s="102">
        <v>0</v>
      </c>
      <c r="Z538" s="102">
        <v>0</v>
      </c>
      <c r="AA538" s="102">
        <v>0</v>
      </c>
      <c r="AB538" s="102">
        <v>0</v>
      </c>
      <c r="AC538" s="102">
        <v>0</v>
      </c>
      <c r="AD538" s="102">
        <v>0</v>
      </c>
      <c r="AE538" s="135">
        <v>0</v>
      </c>
    </row>
    <row r="539" spans="1:31" x14ac:dyDescent="0.2">
      <c r="A539" s="1" t="s">
        <v>127</v>
      </c>
      <c r="B539" t="s">
        <v>104</v>
      </c>
      <c r="C539">
        <v>2</v>
      </c>
      <c r="D539" t="s">
        <v>105</v>
      </c>
      <c r="E539" s="151" t="s">
        <v>452</v>
      </c>
      <c r="F539" t="s">
        <v>179</v>
      </c>
      <c r="G539" s="102">
        <v>0</v>
      </c>
      <c r="H539" s="102">
        <v>0</v>
      </c>
      <c r="I539" s="102">
        <v>0</v>
      </c>
      <c r="J539" s="102">
        <v>0</v>
      </c>
      <c r="K539" s="102">
        <v>1</v>
      </c>
      <c r="L539" s="102">
        <v>1</v>
      </c>
      <c r="M539" s="102">
        <v>1</v>
      </c>
      <c r="N539" s="102">
        <v>1</v>
      </c>
      <c r="O539" s="102">
        <v>1</v>
      </c>
      <c r="P539" s="102">
        <v>1</v>
      </c>
      <c r="Q539" s="102">
        <v>1</v>
      </c>
      <c r="R539" s="102">
        <v>1</v>
      </c>
      <c r="S539" s="102">
        <v>1</v>
      </c>
      <c r="T539" s="102">
        <v>1</v>
      </c>
      <c r="U539" s="102">
        <v>1</v>
      </c>
      <c r="V539" s="102">
        <v>1</v>
      </c>
      <c r="W539" s="102">
        <v>1</v>
      </c>
      <c r="X539" s="102">
        <v>1</v>
      </c>
      <c r="Y539" s="102">
        <v>1</v>
      </c>
      <c r="Z539" s="102">
        <v>1</v>
      </c>
      <c r="AA539" s="102">
        <v>1</v>
      </c>
      <c r="AB539" s="102">
        <v>1</v>
      </c>
      <c r="AC539" s="102">
        <v>1</v>
      </c>
      <c r="AD539" s="102">
        <v>1</v>
      </c>
      <c r="AE539" s="135">
        <v>0</v>
      </c>
    </row>
    <row r="540" spans="1:31" x14ac:dyDescent="0.2">
      <c r="A540" s="1" t="s">
        <v>127</v>
      </c>
      <c r="B540" t="s">
        <v>104</v>
      </c>
      <c r="C540">
        <v>3</v>
      </c>
      <c r="D540" t="s">
        <v>105</v>
      </c>
      <c r="E540" s="151" t="s">
        <v>93</v>
      </c>
      <c r="F540" t="s">
        <v>179</v>
      </c>
      <c r="G540" s="102">
        <v>0</v>
      </c>
      <c r="H540" s="102">
        <v>0</v>
      </c>
      <c r="I540" s="102">
        <v>0</v>
      </c>
      <c r="J540" s="102">
        <v>0</v>
      </c>
      <c r="K540" s="102">
        <v>0</v>
      </c>
      <c r="L540" s="102">
        <v>0</v>
      </c>
      <c r="M540" s="102">
        <v>0</v>
      </c>
      <c r="N540" s="102">
        <v>1</v>
      </c>
      <c r="O540" s="102">
        <v>1</v>
      </c>
      <c r="P540" s="102">
        <v>1</v>
      </c>
      <c r="Q540" s="102">
        <v>1</v>
      </c>
      <c r="R540" s="102">
        <v>1</v>
      </c>
      <c r="S540" s="102">
        <v>1</v>
      </c>
      <c r="T540" s="102">
        <v>1</v>
      </c>
      <c r="U540" s="102">
        <v>0</v>
      </c>
      <c r="V540" s="102">
        <v>0</v>
      </c>
      <c r="W540" s="102">
        <v>0</v>
      </c>
      <c r="X540" s="102">
        <v>0</v>
      </c>
      <c r="Y540" s="102">
        <v>0</v>
      </c>
      <c r="Z540" s="102">
        <v>0</v>
      </c>
      <c r="AA540" s="102">
        <v>0</v>
      </c>
      <c r="AB540" s="102">
        <v>0</v>
      </c>
      <c r="AC540" s="102">
        <v>0</v>
      </c>
      <c r="AD540" s="102">
        <v>0</v>
      </c>
      <c r="AE540" s="135">
        <v>0</v>
      </c>
    </row>
    <row r="541" spans="1:31" x14ac:dyDescent="0.2">
      <c r="A541" s="1" t="s">
        <v>127</v>
      </c>
      <c r="B541" t="s">
        <v>104</v>
      </c>
      <c r="C541">
        <v>4</v>
      </c>
      <c r="D541" t="s">
        <v>48</v>
      </c>
      <c r="E541" s="151" t="s">
        <v>453</v>
      </c>
      <c r="F541" t="s">
        <v>179</v>
      </c>
      <c r="G541" s="102">
        <v>0</v>
      </c>
      <c r="H541" s="102">
        <v>0</v>
      </c>
      <c r="I541" s="102">
        <v>0</v>
      </c>
      <c r="J541" s="102">
        <v>0</v>
      </c>
      <c r="K541" s="102">
        <v>0</v>
      </c>
      <c r="L541" s="102">
        <v>0</v>
      </c>
      <c r="M541" s="102">
        <v>0</v>
      </c>
      <c r="N541" s="102">
        <v>0</v>
      </c>
      <c r="O541" s="102">
        <v>0</v>
      </c>
      <c r="P541" s="102">
        <v>0</v>
      </c>
      <c r="Q541" s="102">
        <v>1</v>
      </c>
      <c r="R541" s="102">
        <v>1</v>
      </c>
      <c r="S541" s="102">
        <v>1</v>
      </c>
      <c r="T541" s="102">
        <v>1</v>
      </c>
      <c r="U541" s="102">
        <v>1</v>
      </c>
      <c r="V541" s="102">
        <v>1</v>
      </c>
      <c r="W541" s="102">
        <v>1</v>
      </c>
      <c r="X541" s="102">
        <v>1</v>
      </c>
      <c r="Y541" s="102">
        <v>1</v>
      </c>
      <c r="Z541" s="102">
        <v>1</v>
      </c>
      <c r="AA541" s="102">
        <v>0</v>
      </c>
      <c r="AB541" s="102">
        <v>0</v>
      </c>
      <c r="AC541" s="102">
        <v>0</v>
      </c>
      <c r="AD541" s="102">
        <v>0</v>
      </c>
      <c r="AE541" s="135">
        <v>0</v>
      </c>
    </row>
    <row r="542" spans="1:31" x14ac:dyDescent="0.2">
      <c r="A542" s="1" t="s">
        <v>127</v>
      </c>
      <c r="B542" t="s">
        <v>104</v>
      </c>
      <c r="C542">
        <v>5</v>
      </c>
      <c r="D542" t="s">
        <v>48</v>
      </c>
      <c r="F542"/>
      <c r="G542" s="102">
        <v>0</v>
      </c>
      <c r="H542" s="102">
        <v>0</v>
      </c>
      <c r="I542" s="102">
        <v>0</v>
      </c>
      <c r="J542" s="102">
        <v>0</v>
      </c>
      <c r="K542" s="102">
        <v>0</v>
      </c>
      <c r="L542" s="102">
        <v>0</v>
      </c>
      <c r="M542" s="102">
        <v>0</v>
      </c>
      <c r="N542" s="102">
        <v>0</v>
      </c>
      <c r="O542" s="102">
        <v>0</v>
      </c>
      <c r="P542" s="102">
        <v>0</v>
      </c>
      <c r="Q542" s="102">
        <v>0</v>
      </c>
      <c r="R542" s="102">
        <v>0</v>
      </c>
      <c r="S542" s="102">
        <v>0</v>
      </c>
      <c r="T542" s="102">
        <v>0</v>
      </c>
      <c r="U542" s="102">
        <v>0</v>
      </c>
      <c r="V542" s="102">
        <v>0</v>
      </c>
      <c r="W542" s="102">
        <v>0</v>
      </c>
      <c r="X542" s="102">
        <v>0</v>
      </c>
      <c r="Y542" s="102">
        <v>0</v>
      </c>
      <c r="Z542" s="102">
        <v>0</v>
      </c>
      <c r="AA542" s="102">
        <v>0</v>
      </c>
      <c r="AB542" s="102">
        <v>0</v>
      </c>
      <c r="AC542" s="102">
        <v>0</v>
      </c>
      <c r="AD542" s="102">
        <v>0</v>
      </c>
      <c r="AE542" s="135">
        <v>0</v>
      </c>
    </row>
    <row r="543" spans="1:31" x14ac:dyDescent="0.2">
      <c r="A543" s="1" t="s">
        <v>127</v>
      </c>
      <c r="B543" t="s">
        <v>104</v>
      </c>
      <c r="C543">
        <v>6</v>
      </c>
      <c r="D543" t="s">
        <v>106</v>
      </c>
      <c r="E543" s="151" t="s">
        <v>454</v>
      </c>
      <c r="F543" t="s">
        <v>179</v>
      </c>
      <c r="G543" s="102">
        <v>1</v>
      </c>
      <c r="H543" s="102">
        <v>1</v>
      </c>
      <c r="I543" s="102">
        <v>1</v>
      </c>
      <c r="J543" s="102">
        <v>1</v>
      </c>
      <c r="K543" s="102">
        <v>1</v>
      </c>
      <c r="L543" s="102">
        <v>1</v>
      </c>
      <c r="M543" s="102">
        <v>1</v>
      </c>
      <c r="N543" s="102">
        <v>1</v>
      </c>
      <c r="O543" s="102">
        <v>1</v>
      </c>
      <c r="P543" s="102">
        <v>1</v>
      </c>
      <c r="Q543" s="102">
        <v>1</v>
      </c>
      <c r="R543" s="102">
        <v>1</v>
      </c>
      <c r="S543" s="102">
        <v>1</v>
      </c>
      <c r="T543" s="102">
        <v>1</v>
      </c>
      <c r="U543" s="102">
        <v>1</v>
      </c>
      <c r="V543" s="102">
        <v>1</v>
      </c>
      <c r="W543" s="102">
        <v>1</v>
      </c>
      <c r="X543" s="102">
        <v>1</v>
      </c>
      <c r="Y543" s="102">
        <v>1</v>
      </c>
      <c r="Z543" s="102">
        <v>1</v>
      </c>
      <c r="AA543" s="102">
        <v>1</v>
      </c>
      <c r="AB543" s="102">
        <v>1</v>
      </c>
      <c r="AC543" s="102">
        <v>1</v>
      </c>
      <c r="AD543" s="102">
        <v>1</v>
      </c>
      <c r="AE543" s="135">
        <v>0</v>
      </c>
    </row>
    <row r="544" spans="1:31" x14ac:dyDescent="0.2">
      <c r="A544" s="1" t="s">
        <v>127</v>
      </c>
      <c r="B544" t="s">
        <v>104</v>
      </c>
      <c r="C544">
        <v>7</v>
      </c>
      <c r="D544" t="s">
        <v>106</v>
      </c>
      <c r="E544" s="151" t="s">
        <v>455</v>
      </c>
      <c r="F544" t="s">
        <v>179</v>
      </c>
      <c r="G544" s="102">
        <v>0</v>
      </c>
      <c r="H544" s="102">
        <v>0</v>
      </c>
      <c r="I544" s="102">
        <v>0</v>
      </c>
      <c r="J544" s="102">
        <v>0</v>
      </c>
      <c r="K544" s="102">
        <v>0</v>
      </c>
      <c r="L544" s="102">
        <v>0</v>
      </c>
      <c r="M544" s="102">
        <v>0</v>
      </c>
      <c r="N544" s="102">
        <v>1</v>
      </c>
      <c r="O544" s="102">
        <v>0</v>
      </c>
      <c r="P544" s="102">
        <v>0</v>
      </c>
      <c r="Q544" s="102">
        <v>0</v>
      </c>
      <c r="R544" s="102">
        <v>0</v>
      </c>
      <c r="S544" s="102">
        <v>0</v>
      </c>
      <c r="T544" s="102">
        <v>0</v>
      </c>
      <c r="U544" s="102">
        <v>0</v>
      </c>
      <c r="V544" s="102">
        <v>0</v>
      </c>
      <c r="W544" s="102">
        <v>0</v>
      </c>
      <c r="X544" s="102">
        <v>0</v>
      </c>
      <c r="Y544" s="102">
        <v>0</v>
      </c>
      <c r="Z544" s="102">
        <v>0</v>
      </c>
      <c r="AA544" s="102">
        <v>0</v>
      </c>
      <c r="AB544" s="102">
        <v>0</v>
      </c>
      <c r="AC544" s="102">
        <v>0</v>
      </c>
      <c r="AD544" s="102">
        <v>0</v>
      </c>
      <c r="AE544" s="135">
        <v>0</v>
      </c>
    </row>
    <row r="545" spans="1:31" x14ac:dyDescent="0.2">
      <c r="A545" s="1" t="s">
        <v>127</v>
      </c>
      <c r="B545" t="s">
        <v>104</v>
      </c>
      <c r="C545">
        <v>7</v>
      </c>
      <c r="D545" t="s">
        <v>106</v>
      </c>
      <c r="E545" s="151" t="s">
        <v>372</v>
      </c>
      <c r="F545" t="s">
        <v>179</v>
      </c>
      <c r="G545" s="102">
        <v>0</v>
      </c>
      <c r="H545" s="102">
        <v>0</v>
      </c>
      <c r="I545" s="102">
        <v>0</v>
      </c>
      <c r="J545" s="102">
        <v>0</v>
      </c>
      <c r="K545" s="102">
        <v>0</v>
      </c>
      <c r="L545" s="102">
        <v>0</v>
      </c>
      <c r="M545" s="102">
        <v>0</v>
      </c>
      <c r="N545" s="102">
        <v>0</v>
      </c>
      <c r="O545" s="102">
        <v>0</v>
      </c>
      <c r="P545" s="102">
        <v>0</v>
      </c>
      <c r="Q545" s="102">
        <v>1</v>
      </c>
      <c r="R545" s="102">
        <v>0</v>
      </c>
      <c r="S545" s="102">
        <v>0</v>
      </c>
      <c r="T545" s="102">
        <v>0</v>
      </c>
      <c r="U545" s="102">
        <v>0</v>
      </c>
      <c r="V545" s="102">
        <v>0</v>
      </c>
      <c r="W545" s="102">
        <v>0</v>
      </c>
      <c r="X545" s="102">
        <v>0</v>
      </c>
      <c r="Y545" s="102">
        <v>0</v>
      </c>
      <c r="Z545" s="102">
        <v>0</v>
      </c>
      <c r="AA545" s="102">
        <v>0</v>
      </c>
      <c r="AB545" s="102">
        <v>0</v>
      </c>
      <c r="AC545" s="102">
        <v>0</v>
      </c>
      <c r="AD545" s="102">
        <v>0</v>
      </c>
      <c r="AE545" s="135">
        <v>0</v>
      </c>
    </row>
    <row r="546" spans="1:31" x14ac:dyDescent="0.2">
      <c r="A546" s="1" t="s">
        <v>127</v>
      </c>
      <c r="B546" t="s">
        <v>104</v>
      </c>
      <c r="C546">
        <v>7</v>
      </c>
      <c r="D546" t="s">
        <v>106</v>
      </c>
      <c r="E546" s="151" t="s">
        <v>456</v>
      </c>
      <c r="F546" t="s">
        <v>179</v>
      </c>
      <c r="G546" s="102">
        <v>0</v>
      </c>
      <c r="H546" s="102">
        <v>0</v>
      </c>
      <c r="I546" s="102">
        <v>0</v>
      </c>
      <c r="J546" s="102">
        <v>0</v>
      </c>
      <c r="K546" s="102">
        <v>0</v>
      </c>
      <c r="L546" s="102">
        <v>0</v>
      </c>
      <c r="M546" s="102">
        <v>0</v>
      </c>
      <c r="N546" s="102">
        <v>0</v>
      </c>
      <c r="O546" s="102">
        <v>0</v>
      </c>
      <c r="P546" s="102">
        <v>0</v>
      </c>
      <c r="Q546" s="102">
        <v>0</v>
      </c>
      <c r="R546" s="102">
        <v>0</v>
      </c>
      <c r="S546" s="102">
        <v>0</v>
      </c>
      <c r="T546" s="102">
        <v>1</v>
      </c>
      <c r="U546" s="102">
        <v>1</v>
      </c>
      <c r="V546" s="102">
        <v>0</v>
      </c>
      <c r="W546" s="102">
        <v>0</v>
      </c>
      <c r="X546" s="102">
        <v>0</v>
      </c>
      <c r="Y546" s="102">
        <v>0</v>
      </c>
      <c r="Z546" s="102">
        <v>0</v>
      </c>
      <c r="AA546" s="102">
        <v>0</v>
      </c>
      <c r="AB546" s="102">
        <v>0</v>
      </c>
      <c r="AC546" s="102">
        <v>0</v>
      </c>
      <c r="AD546" s="102">
        <v>0</v>
      </c>
      <c r="AE546" s="135">
        <v>0</v>
      </c>
    </row>
    <row r="547" spans="1:31" x14ac:dyDescent="0.2">
      <c r="A547" s="1" t="s">
        <v>127</v>
      </c>
      <c r="B547" t="s">
        <v>104</v>
      </c>
      <c r="C547">
        <v>8</v>
      </c>
      <c r="D547" t="s">
        <v>87</v>
      </c>
      <c r="F547"/>
      <c r="G547" s="102">
        <v>0</v>
      </c>
      <c r="H547" s="102">
        <v>0</v>
      </c>
      <c r="I547" s="102">
        <v>0</v>
      </c>
      <c r="J547" s="102">
        <v>0</v>
      </c>
      <c r="K547" s="102">
        <v>0</v>
      </c>
      <c r="L547" s="102">
        <v>0</v>
      </c>
      <c r="M547" s="102">
        <v>0</v>
      </c>
      <c r="N547" s="102">
        <v>0</v>
      </c>
      <c r="O547" s="102">
        <v>0</v>
      </c>
      <c r="P547" s="102">
        <v>0</v>
      </c>
      <c r="Q547" s="102">
        <v>0</v>
      </c>
      <c r="R547" s="102">
        <v>0</v>
      </c>
      <c r="S547" s="102">
        <v>0</v>
      </c>
      <c r="T547" s="102">
        <v>0</v>
      </c>
      <c r="U547" s="102">
        <v>0</v>
      </c>
      <c r="V547" s="102">
        <v>0</v>
      </c>
      <c r="W547" s="102">
        <v>0</v>
      </c>
      <c r="X547" s="102">
        <v>0</v>
      </c>
      <c r="Y547" s="102">
        <v>0</v>
      </c>
      <c r="Z547" s="102">
        <v>0</v>
      </c>
      <c r="AA547" s="102">
        <v>0</v>
      </c>
      <c r="AB547" s="102">
        <v>0</v>
      </c>
      <c r="AC547" s="102">
        <v>0</v>
      </c>
      <c r="AD547" s="102">
        <v>0</v>
      </c>
      <c r="AE547" s="135">
        <v>1</v>
      </c>
    </row>
    <row r="548" spans="1:31" x14ac:dyDescent="0.2">
      <c r="A548" s="1" t="s">
        <v>127</v>
      </c>
      <c r="B548" t="s">
        <v>104</v>
      </c>
      <c r="C548">
        <v>9</v>
      </c>
      <c r="D548" t="s">
        <v>87</v>
      </c>
      <c r="F548"/>
      <c r="G548" s="102">
        <v>0</v>
      </c>
      <c r="H548" s="102">
        <v>0</v>
      </c>
      <c r="I548" s="102">
        <v>0</v>
      </c>
      <c r="J548" s="102">
        <v>0</v>
      </c>
      <c r="K548" s="102">
        <v>0</v>
      </c>
      <c r="L548" s="102">
        <v>0</v>
      </c>
      <c r="M548" s="102">
        <v>0</v>
      </c>
      <c r="N548" s="102">
        <v>0</v>
      </c>
      <c r="O548" s="102">
        <v>0</v>
      </c>
      <c r="P548" s="102">
        <v>0</v>
      </c>
      <c r="Q548" s="102">
        <v>0</v>
      </c>
      <c r="R548" s="102">
        <v>0</v>
      </c>
      <c r="S548" s="102">
        <v>0</v>
      </c>
      <c r="T548" s="102">
        <v>0</v>
      </c>
      <c r="U548" s="102">
        <v>0</v>
      </c>
      <c r="V548" s="102">
        <v>0</v>
      </c>
      <c r="W548" s="102">
        <v>0</v>
      </c>
      <c r="X548" s="102">
        <v>0</v>
      </c>
      <c r="Y548" s="102">
        <v>0</v>
      </c>
      <c r="Z548" s="102">
        <v>0</v>
      </c>
      <c r="AA548" s="102">
        <v>0</v>
      </c>
      <c r="AB548" s="102">
        <v>0</v>
      </c>
      <c r="AC548" s="102">
        <v>0</v>
      </c>
      <c r="AD548" s="102">
        <v>0</v>
      </c>
      <c r="AE548" s="135">
        <v>1</v>
      </c>
    </row>
    <row r="549" spans="1:31" x14ac:dyDescent="0.2">
      <c r="A549" s="1" t="s">
        <v>127</v>
      </c>
      <c r="B549" t="s">
        <v>104</v>
      </c>
      <c r="C549">
        <v>10</v>
      </c>
      <c r="D549" t="s">
        <v>87</v>
      </c>
      <c r="F549"/>
      <c r="G549" s="102">
        <v>0</v>
      </c>
      <c r="H549" s="102">
        <v>0</v>
      </c>
      <c r="I549" s="102">
        <v>0</v>
      </c>
      <c r="J549" s="102">
        <v>0</v>
      </c>
      <c r="K549" s="102">
        <v>0</v>
      </c>
      <c r="L549" s="102">
        <v>0</v>
      </c>
      <c r="M549" s="102">
        <v>0</v>
      </c>
      <c r="N549" s="102">
        <v>0</v>
      </c>
      <c r="O549" s="102">
        <v>0</v>
      </c>
      <c r="P549" s="102">
        <v>0</v>
      </c>
      <c r="Q549" s="102">
        <v>0</v>
      </c>
      <c r="R549" s="102">
        <v>0</v>
      </c>
      <c r="S549" s="102">
        <v>0</v>
      </c>
      <c r="T549" s="102">
        <v>0</v>
      </c>
      <c r="U549" s="102">
        <v>0</v>
      </c>
      <c r="V549" s="102">
        <v>0</v>
      </c>
      <c r="W549" s="102">
        <v>0</v>
      </c>
      <c r="X549" s="102">
        <v>0</v>
      </c>
      <c r="Y549" s="102">
        <v>0</v>
      </c>
      <c r="Z549" s="102">
        <v>0</v>
      </c>
      <c r="AA549" s="102">
        <v>0</v>
      </c>
      <c r="AB549" s="102">
        <v>0</v>
      </c>
      <c r="AC549" s="102">
        <v>0</v>
      </c>
      <c r="AD549" s="102">
        <v>0</v>
      </c>
      <c r="AE549" s="135">
        <v>0</v>
      </c>
    </row>
    <row r="550" spans="1:31" x14ac:dyDescent="0.2">
      <c r="A550" s="1" t="s">
        <v>127</v>
      </c>
      <c r="B550" t="s">
        <v>104</v>
      </c>
      <c r="C550">
        <v>11</v>
      </c>
      <c r="D550" t="s">
        <v>87</v>
      </c>
      <c r="E550" s="151" t="s">
        <v>202</v>
      </c>
      <c r="F550" t="s">
        <v>179</v>
      </c>
      <c r="G550" s="102">
        <v>0</v>
      </c>
      <c r="H550" s="102">
        <v>0</v>
      </c>
      <c r="I550" s="102">
        <v>0</v>
      </c>
      <c r="J550" s="102">
        <v>0</v>
      </c>
      <c r="K550" s="102">
        <v>0</v>
      </c>
      <c r="L550" s="102">
        <v>1</v>
      </c>
      <c r="M550" s="102">
        <v>1</v>
      </c>
      <c r="N550" s="102">
        <v>1</v>
      </c>
      <c r="O550" s="102">
        <v>1</v>
      </c>
      <c r="P550" s="102">
        <v>1</v>
      </c>
      <c r="Q550" s="102">
        <v>1</v>
      </c>
      <c r="R550" s="102">
        <v>1</v>
      </c>
      <c r="S550" s="102">
        <v>1</v>
      </c>
      <c r="T550" s="102">
        <v>1</v>
      </c>
      <c r="U550" s="102">
        <v>1</v>
      </c>
      <c r="V550" s="102">
        <v>0</v>
      </c>
      <c r="W550" s="102">
        <v>0</v>
      </c>
      <c r="X550" s="102">
        <v>0</v>
      </c>
      <c r="Y550" s="102">
        <v>0</v>
      </c>
      <c r="Z550" s="102">
        <v>0</v>
      </c>
      <c r="AA550" s="102">
        <v>0</v>
      </c>
      <c r="AB550" s="102">
        <v>0</v>
      </c>
      <c r="AC550" s="102">
        <v>0</v>
      </c>
      <c r="AD550" s="102">
        <v>0</v>
      </c>
      <c r="AE550" s="135">
        <v>0</v>
      </c>
    </row>
    <row r="551" spans="1:31" x14ac:dyDescent="0.2">
      <c r="A551" s="1" t="s">
        <v>127</v>
      </c>
      <c r="B551" t="s">
        <v>104</v>
      </c>
      <c r="C551">
        <v>12</v>
      </c>
      <c r="D551" t="s">
        <v>34</v>
      </c>
      <c r="E551" s="151" t="s">
        <v>141</v>
      </c>
      <c r="F551" t="s">
        <v>179</v>
      </c>
      <c r="G551" s="102">
        <v>0</v>
      </c>
      <c r="H551" s="102">
        <v>0</v>
      </c>
      <c r="I551" s="102">
        <v>0</v>
      </c>
      <c r="J551" s="102">
        <v>0</v>
      </c>
      <c r="K551" s="102">
        <v>0</v>
      </c>
      <c r="L551" s="102">
        <v>0</v>
      </c>
      <c r="M551" s="102">
        <v>0</v>
      </c>
      <c r="N551" s="102">
        <v>1</v>
      </c>
      <c r="O551" s="102">
        <v>0</v>
      </c>
      <c r="P551" s="102">
        <v>0</v>
      </c>
      <c r="Q551" s="102">
        <v>0</v>
      </c>
      <c r="R551" s="102">
        <v>0</v>
      </c>
      <c r="S551" s="102">
        <v>0</v>
      </c>
      <c r="T551" s="102">
        <v>0</v>
      </c>
      <c r="U551" s="102">
        <v>0</v>
      </c>
      <c r="V551" s="102">
        <v>0</v>
      </c>
      <c r="W551" s="102">
        <v>0</v>
      </c>
      <c r="X551" s="102">
        <v>0</v>
      </c>
      <c r="Y551" s="102">
        <v>0</v>
      </c>
      <c r="Z551" s="102">
        <v>0</v>
      </c>
      <c r="AA551" s="102">
        <v>0</v>
      </c>
      <c r="AB551" s="102">
        <v>0</v>
      </c>
      <c r="AC551" s="102">
        <v>0</v>
      </c>
      <c r="AD551" s="102">
        <v>0</v>
      </c>
      <c r="AE551" s="135">
        <v>0</v>
      </c>
    </row>
    <row r="552" spans="1:31" x14ac:dyDescent="0.2">
      <c r="A552" s="1" t="s">
        <v>127</v>
      </c>
      <c r="B552" t="s">
        <v>104</v>
      </c>
      <c r="C552">
        <v>12</v>
      </c>
      <c r="D552" t="s">
        <v>34</v>
      </c>
      <c r="E552" s="151" t="s">
        <v>457</v>
      </c>
      <c r="F552" t="s">
        <v>179</v>
      </c>
      <c r="G552" s="102">
        <v>0</v>
      </c>
      <c r="H552" s="102">
        <v>0</v>
      </c>
      <c r="I552" s="102">
        <v>0</v>
      </c>
      <c r="J552" s="102">
        <v>0</v>
      </c>
      <c r="K552" s="102">
        <v>0</v>
      </c>
      <c r="L552" s="102">
        <v>0</v>
      </c>
      <c r="M552" s="102">
        <v>0</v>
      </c>
      <c r="N552" s="102">
        <v>0</v>
      </c>
      <c r="O552" s="102">
        <v>0</v>
      </c>
      <c r="P552" s="102">
        <v>0</v>
      </c>
      <c r="Q552" s="102">
        <v>0</v>
      </c>
      <c r="R552" s="102">
        <v>0</v>
      </c>
      <c r="S552" s="102">
        <v>0</v>
      </c>
      <c r="T552" s="102">
        <v>0</v>
      </c>
      <c r="U552" s="102">
        <v>0</v>
      </c>
      <c r="V552" s="102">
        <v>0</v>
      </c>
      <c r="W552" s="102">
        <v>0</v>
      </c>
      <c r="X552" s="102">
        <v>0</v>
      </c>
      <c r="Y552" s="102">
        <v>0</v>
      </c>
      <c r="Z552" s="102">
        <v>1</v>
      </c>
      <c r="AA552" s="102">
        <v>0</v>
      </c>
      <c r="AB552" s="102">
        <v>0</v>
      </c>
      <c r="AC552" s="102">
        <v>0</v>
      </c>
      <c r="AD552" s="102">
        <v>0</v>
      </c>
      <c r="AE552" s="135">
        <v>0</v>
      </c>
    </row>
    <row r="553" spans="1:31" x14ac:dyDescent="0.2">
      <c r="A553" s="1" t="s">
        <v>127</v>
      </c>
      <c r="B553" t="s">
        <v>104</v>
      </c>
      <c r="C553">
        <v>13</v>
      </c>
      <c r="D553" t="s">
        <v>34</v>
      </c>
      <c r="E553" s="151" t="s">
        <v>107</v>
      </c>
      <c r="F553" t="s">
        <v>179</v>
      </c>
      <c r="G553" s="102">
        <v>0</v>
      </c>
      <c r="H553" s="102">
        <v>0</v>
      </c>
      <c r="I553" s="102">
        <v>0</v>
      </c>
      <c r="J553" s="102">
        <v>1</v>
      </c>
      <c r="K553" s="102">
        <v>1</v>
      </c>
      <c r="L553" s="102">
        <v>1</v>
      </c>
      <c r="M553" s="102">
        <v>1</v>
      </c>
      <c r="N553" s="102">
        <v>1</v>
      </c>
      <c r="O553" s="102">
        <v>1</v>
      </c>
      <c r="P553" s="102">
        <v>1</v>
      </c>
      <c r="Q553" s="102">
        <v>1</v>
      </c>
      <c r="R553" s="102">
        <v>1</v>
      </c>
      <c r="S553" s="102">
        <v>1</v>
      </c>
      <c r="T553" s="102">
        <v>1</v>
      </c>
      <c r="U553" s="102">
        <v>1</v>
      </c>
      <c r="V553" s="102">
        <v>0</v>
      </c>
      <c r="W553" s="102">
        <v>0</v>
      </c>
      <c r="X553" s="102">
        <v>0</v>
      </c>
      <c r="Y553" s="102">
        <v>0</v>
      </c>
      <c r="Z553" s="102">
        <v>0</v>
      </c>
      <c r="AA553" s="102">
        <v>0</v>
      </c>
      <c r="AB553" s="102">
        <v>0</v>
      </c>
      <c r="AC553" s="102">
        <v>0</v>
      </c>
      <c r="AD553" s="102">
        <v>0</v>
      </c>
      <c r="AE553" s="135">
        <v>0</v>
      </c>
    </row>
    <row r="554" spans="1:31" x14ac:dyDescent="0.2">
      <c r="A554" s="1" t="s">
        <v>127</v>
      </c>
      <c r="B554" t="s">
        <v>104</v>
      </c>
      <c r="C554">
        <v>14</v>
      </c>
      <c r="D554" t="s">
        <v>34</v>
      </c>
      <c r="E554" s="151" t="s">
        <v>172</v>
      </c>
      <c r="F554" t="s">
        <v>179</v>
      </c>
      <c r="G554" s="102">
        <v>0</v>
      </c>
      <c r="H554" s="102">
        <v>0</v>
      </c>
      <c r="I554" s="102">
        <v>0</v>
      </c>
      <c r="J554" s="102">
        <v>0</v>
      </c>
      <c r="K554" s="102">
        <v>0</v>
      </c>
      <c r="L554" s="102">
        <v>1</v>
      </c>
      <c r="M554" s="102">
        <v>0</v>
      </c>
      <c r="N554" s="102">
        <v>0</v>
      </c>
      <c r="O554" s="102">
        <v>0</v>
      </c>
      <c r="P554" s="102">
        <v>0</v>
      </c>
      <c r="Q554" s="102">
        <v>0</v>
      </c>
      <c r="R554" s="102">
        <v>0</v>
      </c>
      <c r="S554" s="102">
        <v>0</v>
      </c>
      <c r="T554" s="102">
        <v>0</v>
      </c>
      <c r="U554" s="102">
        <v>0</v>
      </c>
      <c r="V554" s="102">
        <v>0</v>
      </c>
      <c r="W554" s="102">
        <v>0</v>
      </c>
      <c r="X554" s="102">
        <v>0</v>
      </c>
      <c r="Y554" s="102">
        <v>0</v>
      </c>
      <c r="Z554" s="102">
        <v>0</v>
      </c>
      <c r="AA554" s="102">
        <v>0</v>
      </c>
      <c r="AB554" s="102">
        <v>0</v>
      </c>
      <c r="AC554" s="102">
        <v>0</v>
      </c>
      <c r="AD554" s="102">
        <v>0</v>
      </c>
      <c r="AE554" s="135">
        <v>0</v>
      </c>
    </row>
    <row r="555" spans="1:31" x14ac:dyDescent="0.2">
      <c r="A555" s="1" t="s">
        <v>127</v>
      </c>
      <c r="B555" t="s">
        <v>104</v>
      </c>
      <c r="C555">
        <v>14</v>
      </c>
      <c r="D555" t="s">
        <v>34</v>
      </c>
      <c r="E555" s="151" t="s">
        <v>74</v>
      </c>
      <c r="F555" t="s">
        <v>179</v>
      </c>
      <c r="G555" s="102">
        <v>0</v>
      </c>
      <c r="H555" s="102">
        <v>0</v>
      </c>
      <c r="I555" s="102">
        <v>0</v>
      </c>
      <c r="J555" s="102">
        <v>0</v>
      </c>
      <c r="K555" s="102">
        <v>0</v>
      </c>
      <c r="L555" s="102">
        <v>0</v>
      </c>
      <c r="M555" s="102">
        <v>0</v>
      </c>
      <c r="N555" s="102">
        <v>1</v>
      </c>
      <c r="O555" s="102">
        <v>1</v>
      </c>
      <c r="P555" s="102">
        <v>0</v>
      </c>
      <c r="Q555" s="102">
        <v>0</v>
      </c>
      <c r="R555" s="102">
        <v>0</v>
      </c>
      <c r="S555" s="102">
        <v>0</v>
      </c>
      <c r="T555" s="102">
        <v>0</v>
      </c>
      <c r="U555" s="102">
        <v>0</v>
      </c>
      <c r="V555" s="102">
        <v>0</v>
      </c>
      <c r="W555" s="102">
        <v>0</v>
      </c>
      <c r="X555" s="102">
        <v>0</v>
      </c>
      <c r="Y555" s="102">
        <v>0</v>
      </c>
      <c r="Z555" s="102">
        <v>0</v>
      </c>
      <c r="AA555" s="102">
        <v>0</v>
      </c>
      <c r="AB555" s="102">
        <v>0</v>
      </c>
      <c r="AC555" s="102">
        <v>0</v>
      </c>
      <c r="AD555" s="102">
        <v>0</v>
      </c>
      <c r="AE555" s="135">
        <v>0</v>
      </c>
    </row>
    <row r="556" spans="1:31" x14ac:dyDescent="0.2">
      <c r="A556" s="1" t="s">
        <v>127</v>
      </c>
      <c r="B556" t="s">
        <v>104</v>
      </c>
      <c r="C556">
        <v>14</v>
      </c>
      <c r="D556" t="s">
        <v>34</v>
      </c>
      <c r="E556" s="151" t="s">
        <v>255</v>
      </c>
      <c r="F556" t="s">
        <v>179</v>
      </c>
      <c r="G556" s="102">
        <v>0</v>
      </c>
      <c r="H556" s="102">
        <v>0</v>
      </c>
      <c r="I556" s="102">
        <v>0</v>
      </c>
      <c r="J556" s="102">
        <v>0</v>
      </c>
      <c r="K556" s="102">
        <v>0</v>
      </c>
      <c r="L556" s="102">
        <v>0</v>
      </c>
      <c r="M556" s="102">
        <v>0</v>
      </c>
      <c r="N556" s="102">
        <v>0</v>
      </c>
      <c r="O556" s="102">
        <v>0</v>
      </c>
      <c r="P556" s="102">
        <v>0</v>
      </c>
      <c r="Q556" s="102">
        <v>1</v>
      </c>
      <c r="R556" s="102">
        <v>1</v>
      </c>
      <c r="S556" s="102">
        <v>1</v>
      </c>
      <c r="T556" s="102">
        <v>0</v>
      </c>
      <c r="U556" s="102">
        <v>0</v>
      </c>
      <c r="V556" s="102">
        <v>0</v>
      </c>
      <c r="W556" s="102">
        <v>0</v>
      </c>
      <c r="X556" s="102">
        <v>0</v>
      </c>
      <c r="Y556" s="102">
        <v>0</v>
      </c>
      <c r="Z556" s="102">
        <v>0</v>
      </c>
      <c r="AA556" s="102">
        <v>0</v>
      </c>
      <c r="AB556" s="102">
        <v>0</v>
      </c>
      <c r="AC556" s="102">
        <v>0</v>
      </c>
      <c r="AD556" s="102">
        <v>0</v>
      </c>
      <c r="AE556" s="135">
        <v>0</v>
      </c>
    </row>
    <row r="557" spans="1:31" x14ac:dyDescent="0.2">
      <c r="A557" s="1" t="s">
        <v>127</v>
      </c>
      <c r="B557" t="s">
        <v>104</v>
      </c>
      <c r="C557">
        <v>14</v>
      </c>
      <c r="D557" t="s">
        <v>34</v>
      </c>
      <c r="E557" s="151" t="s">
        <v>458</v>
      </c>
      <c r="F557" t="s">
        <v>179</v>
      </c>
      <c r="G557" s="102">
        <v>0</v>
      </c>
      <c r="H557" s="102">
        <v>0</v>
      </c>
      <c r="I557" s="102">
        <v>0</v>
      </c>
      <c r="J557" s="102">
        <v>0</v>
      </c>
      <c r="K557" s="102">
        <v>0</v>
      </c>
      <c r="L557" s="102">
        <v>0</v>
      </c>
      <c r="M557" s="102">
        <v>0</v>
      </c>
      <c r="N557" s="102">
        <v>0</v>
      </c>
      <c r="O557" s="102">
        <v>0</v>
      </c>
      <c r="P557" s="102">
        <v>0</v>
      </c>
      <c r="Q557" s="102">
        <v>0</v>
      </c>
      <c r="R557" s="102">
        <v>0</v>
      </c>
      <c r="S557" s="102">
        <v>0</v>
      </c>
      <c r="T557" s="102">
        <v>0</v>
      </c>
      <c r="U557" s="102">
        <v>1</v>
      </c>
      <c r="V557" s="102">
        <v>0</v>
      </c>
      <c r="W557" s="102">
        <v>0</v>
      </c>
      <c r="X557" s="102">
        <v>0</v>
      </c>
      <c r="Y557" s="102">
        <v>0</v>
      </c>
      <c r="Z557" s="102">
        <v>0</v>
      </c>
      <c r="AA557" s="102">
        <v>0</v>
      </c>
      <c r="AB557" s="102">
        <v>0</v>
      </c>
      <c r="AC557" s="102">
        <v>0</v>
      </c>
      <c r="AD557" s="102">
        <v>0</v>
      </c>
      <c r="AE557" s="135">
        <v>0</v>
      </c>
    </row>
    <row r="558" spans="1:31" x14ac:dyDescent="0.2">
      <c r="A558" s="1" t="s">
        <v>127</v>
      </c>
      <c r="B558" t="s">
        <v>104</v>
      </c>
      <c r="C558">
        <v>14</v>
      </c>
      <c r="D558" t="s">
        <v>34</v>
      </c>
      <c r="E558" s="151" t="s">
        <v>459</v>
      </c>
      <c r="F558" t="s">
        <v>179</v>
      </c>
      <c r="G558" s="102">
        <v>0</v>
      </c>
      <c r="H558" s="102">
        <v>0</v>
      </c>
      <c r="I558" s="102">
        <v>0</v>
      </c>
      <c r="J558" s="102">
        <v>0</v>
      </c>
      <c r="K558" s="102">
        <v>0</v>
      </c>
      <c r="L558" s="102">
        <v>0</v>
      </c>
      <c r="M558" s="102">
        <v>0</v>
      </c>
      <c r="N558" s="102">
        <v>0</v>
      </c>
      <c r="O558" s="102">
        <v>0</v>
      </c>
      <c r="P558" s="102">
        <v>0</v>
      </c>
      <c r="Q558" s="102">
        <v>0</v>
      </c>
      <c r="R558" s="102">
        <v>0</v>
      </c>
      <c r="S558" s="102">
        <v>0</v>
      </c>
      <c r="T558" s="102">
        <v>0</v>
      </c>
      <c r="U558" s="102">
        <v>0</v>
      </c>
      <c r="V558" s="102">
        <v>0</v>
      </c>
      <c r="W558" s="102">
        <v>0</v>
      </c>
      <c r="X558" s="102">
        <v>1</v>
      </c>
      <c r="Y558" s="102">
        <v>0</v>
      </c>
      <c r="Z558" s="102">
        <v>0</v>
      </c>
      <c r="AA558" s="102">
        <v>0</v>
      </c>
      <c r="AB558" s="102">
        <v>0</v>
      </c>
      <c r="AC558" s="102">
        <v>0</v>
      </c>
      <c r="AD558" s="102">
        <v>0</v>
      </c>
      <c r="AE558" s="135">
        <v>0</v>
      </c>
    </row>
    <row r="559" spans="1:31" x14ac:dyDescent="0.2">
      <c r="A559" s="1" t="s">
        <v>127</v>
      </c>
      <c r="B559" t="s">
        <v>104</v>
      </c>
      <c r="C559">
        <v>15</v>
      </c>
      <c r="D559" t="s">
        <v>34</v>
      </c>
      <c r="E559" s="151" t="s">
        <v>460</v>
      </c>
      <c r="F559" t="s">
        <v>179</v>
      </c>
      <c r="G559" s="102">
        <v>0</v>
      </c>
      <c r="H559" s="102">
        <v>0</v>
      </c>
      <c r="I559" s="102">
        <v>0</v>
      </c>
      <c r="J559" s="102">
        <v>0</v>
      </c>
      <c r="K559" s="102">
        <v>0</v>
      </c>
      <c r="L559" s="102">
        <v>0</v>
      </c>
      <c r="M559" s="102">
        <v>0</v>
      </c>
      <c r="N559" s="102">
        <v>1</v>
      </c>
      <c r="O559" s="102">
        <v>1</v>
      </c>
      <c r="P559" s="102">
        <v>1</v>
      </c>
      <c r="Q559" s="102">
        <v>1</v>
      </c>
      <c r="R559" s="102">
        <v>1</v>
      </c>
      <c r="S559" s="102">
        <v>1</v>
      </c>
      <c r="T559" s="102">
        <v>1</v>
      </c>
      <c r="U559" s="102">
        <v>0</v>
      </c>
      <c r="V559" s="102">
        <v>0</v>
      </c>
      <c r="W559" s="102">
        <v>0</v>
      </c>
      <c r="X559" s="102">
        <v>0</v>
      </c>
      <c r="Y559" s="102">
        <v>0</v>
      </c>
      <c r="Z559" s="102">
        <v>0</v>
      </c>
      <c r="AA559" s="102">
        <v>0</v>
      </c>
      <c r="AB559" s="102">
        <v>0</v>
      </c>
      <c r="AC559" s="102">
        <v>0</v>
      </c>
      <c r="AD559" s="102">
        <v>0</v>
      </c>
      <c r="AE559" s="135">
        <v>0</v>
      </c>
    </row>
    <row r="560" spans="1:31" x14ac:dyDescent="0.2">
      <c r="A560" s="1" t="s">
        <v>127</v>
      </c>
      <c r="B560" t="s">
        <v>104</v>
      </c>
      <c r="C560">
        <v>15</v>
      </c>
      <c r="D560" t="s">
        <v>34</v>
      </c>
      <c r="E560" s="151" t="s">
        <v>108</v>
      </c>
      <c r="F560" t="s">
        <v>179</v>
      </c>
      <c r="G560" s="102">
        <v>0</v>
      </c>
      <c r="H560" s="102">
        <v>0</v>
      </c>
      <c r="I560" s="102">
        <v>0</v>
      </c>
      <c r="J560" s="102">
        <v>0</v>
      </c>
      <c r="K560" s="102">
        <v>0</v>
      </c>
      <c r="L560" s="102">
        <v>0</v>
      </c>
      <c r="M560" s="102">
        <v>0</v>
      </c>
      <c r="N560" s="102">
        <v>0</v>
      </c>
      <c r="O560" s="102">
        <v>0</v>
      </c>
      <c r="P560" s="102">
        <v>0</v>
      </c>
      <c r="Q560" s="102">
        <v>0</v>
      </c>
      <c r="R560" s="102">
        <v>0</v>
      </c>
      <c r="S560" s="102">
        <v>0</v>
      </c>
      <c r="T560" s="102">
        <v>0</v>
      </c>
      <c r="U560" s="102">
        <v>0</v>
      </c>
      <c r="V560" s="102">
        <v>0</v>
      </c>
      <c r="W560" s="102">
        <v>0</v>
      </c>
      <c r="X560" s="102">
        <v>1</v>
      </c>
      <c r="Y560" s="102">
        <v>1</v>
      </c>
      <c r="Z560" s="102">
        <v>1</v>
      </c>
      <c r="AA560" s="102">
        <v>1</v>
      </c>
      <c r="AB560" s="102">
        <v>1</v>
      </c>
      <c r="AC560" s="102">
        <v>1</v>
      </c>
      <c r="AD560" s="102">
        <v>1</v>
      </c>
      <c r="AE560" s="135">
        <v>0</v>
      </c>
    </row>
    <row r="561" spans="1:31" x14ac:dyDescent="0.2">
      <c r="A561" s="1" t="s">
        <v>127</v>
      </c>
      <c r="B561" t="s">
        <v>104</v>
      </c>
      <c r="C561">
        <v>16</v>
      </c>
      <c r="D561" t="s">
        <v>34</v>
      </c>
      <c r="E561" s="151" t="s">
        <v>461</v>
      </c>
      <c r="F561" t="s">
        <v>179</v>
      </c>
      <c r="G561" s="102">
        <v>0</v>
      </c>
      <c r="H561" s="102">
        <v>0</v>
      </c>
      <c r="I561" s="102">
        <v>0</v>
      </c>
      <c r="J561" s="102">
        <v>0</v>
      </c>
      <c r="K561" s="102">
        <v>1</v>
      </c>
      <c r="L561" s="102">
        <v>1</v>
      </c>
      <c r="M561" s="102">
        <v>1</v>
      </c>
      <c r="N561" s="102">
        <v>1</v>
      </c>
      <c r="O561" s="102">
        <v>1</v>
      </c>
      <c r="P561" s="102">
        <v>1</v>
      </c>
      <c r="Q561" s="102">
        <v>1</v>
      </c>
      <c r="R561" s="102">
        <v>1</v>
      </c>
      <c r="S561" s="102">
        <v>1</v>
      </c>
      <c r="T561" s="102">
        <v>1</v>
      </c>
      <c r="U561" s="102">
        <v>1</v>
      </c>
      <c r="V561" s="102">
        <v>1</v>
      </c>
      <c r="W561" s="102">
        <v>1</v>
      </c>
      <c r="X561" s="102">
        <v>1</v>
      </c>
      <c r="Y561" s="102">
        <v>1</v>
      </c>
      <c r="Z561" s="102">
        <v>1</v>
      </c>
      <c r="AA561" s="102">
        <v>0</v>
      </c>
      <c r="AB561" s="102">
        <v>0</v>
      </c>
      <c r="AC561" s="102">
        <v>0</v>
      </c>
      <c r="AD561" s="102">
        <v>0</v>
      </c>
      <c r="AE561" s="135">
        <v>0</v>
      </c>
    </row>
    <row r="562" spans="1:31" x14ac:dyDescent="0.2">
      <c r="A562" s="1" t="s">
        <v>127</v>
      </c>
      <c r="B562" t="s">
        <v>104</v>
      </c>
      <c r="C562">
        <v>17</v>
      </c>
      <c r="D562" t="s">
        <v>34</v>
      </c>
      <c r="E562" s="151" t="s">
        <v>462</v>
      </c>
      <c r="F562" t="s">
        <v>179</v>
      </c>
      <c r="G562" s="102">
        <v>0</v>
      </c>
      <c r="H562" s="102">
        <v>0</v>
      </c>
      <c r="I562" s="102">
        <v>0</v>
      </c>
      <c r="J562" s="102">
        <v>1</v>
      </c>
      <c r="K562" s="102">
        <v>0</v>
      </c>
      <c r="L562" s="102">
        <v>0</v>
      </c>
      <c r="M562" s="102">
        <v>0</v>
      </c>
      <c r="N562" s="102">
        <v>0</v>
      </c>
      <c r="O562" s="102">
        <v>0</v>
      </c>
      <c r="P562" s="102">
        <v>0</v>
      </c>
      <c r="Q562" s="102">
        <v>0</v>
      </c>
      <c r="R562" s="102">
        <v>0</v>
      </c>
      <c r="S562" s="102">
        <v>0</v>
      </c>
      <c r="T562" s="102">
        <v>0</v>
      </c>
      <c r="U562" s="102">
        <v>0</v>
      </c>
      <c r="V562" s="102">
        <v>0</v>
      </c>
      <c r="W562" s="102">
        <v>0</v>
      </c>
      <c r="X562" s="102">
        <v>0</v>
      </c>
      <c r="Y562" s="102">
        <v>0</v>
      </c>
      <c r="Z562" s="102">
        <v>0</v>
      </c>
      <c r="AA562" s="102">
        <v>0</v>
      </c>
      <c r="AB562" s="102">
        <v>0</v>
      </c>
      <c r="AC562" s="102">
        <v>0</v>
      </c>
      <c r="AD562" s="102">
        <v>0</v>
      </c>
      <c r="AE562" s="135">
        <v>0</v>
      </c>
    </row>
    <row r="563" spans="1:31" x14ac:dyDescent="0.2">
      <c r="A563" s="1" t="s">
        <v>127</v>
      </c>
      <c r="B563" t="s">
        <v>104</v>
      </c>
      <c r="C563">
        <v>17</v>
      </c>
      <c r="D563" t="s">
        <v>34</v>
      </c>
      <c r="E563" s="151" t="s">
        <v>100</v>
      </c>
      <c r="F563" t="s">
        <v>179</v>
      </c>
      <c r="G563" s="102">
        <v>0</v>
      </c>
      <c r="H563" s="102">
        <v>0</v>
      </c>
      <c r="I563" s="102">
        <v>0</v>
      </c>
      <c r="J563" s="102">
        <v>0</v>
      </c>
      <c r="K563" s="102">
        <v>0</v>
      </c>
      <c r="L563" s="102">
        <v>1</v>
      </c>
      <c r="M563" s="102">
        <v>1</v>
      </c>
      <c r="N563" s="102">
        <v>0</v>
      </c>
      <c r="O563" s="102">
        <v>0</v>
      </c>
      <c r="P563" s="102">
        <v>0</v>
      </c>
      <c r="Q563" s="102">
        <v>0</v>
      </c>
      <c r="R563" s="102">
        <v>0</v>
      </c>
      <c r="S563" s="102">
        <v>0</v>
      </c>
      <c r="T563" s="102">
        <v>0</v>
      </c>
      <c r="U563" s="102">
        <v>0</v>
      </c>
      <c r="V563" s="102">
        <v>0</v>
      </c>
      <c r="W563" s="102">
        <v>0</v>
      </c>
      <c r="X563" s="102">
        <v>0</v>
      </c>
      <c r="Y563" s="102">
        <v>0</v>
      </c>
      <c r="Z563" s="102">
        <v>0</v>
      </c>
      <c r="AA563" s="102">
        <v>0</v>
      </c>
      <c r="AB563" s="102">
        <v>0</v>
      </c>
      <c r="AC563" s="102">
        <v>0</v>
      </c>
      <c r="AD563" s="102">
        <v>0</v>
      </c>
      <c r="AE563" s="135">
        <v>0</v>
      </c>
    </row>
    <row r="564" spans="1:31" x14ac:dyDescent="0.2">
      <c r="A564" s="1" t="s">
        <v>127</v>
      </c>
      <c r="B564" t="s">
        <v>104</v>
      </c>
      <c r="C564">
        <v>17</v>
      </c>
      <c r="D564" t="s">
        <v>34</v>
      </c>
      <c r="E564" s="151" t="s">
        <v>366</v>
      </c>
      <c r="F564" t="s">
        <v>179</v>
      </c>
      <c r="G564" s="102">
        <v>0</v>
      </c>
      <c r="H564" s="102">
        <v>0</v>
      </c>
      <c r="I564" s="102">
        <v>0</v>
      </c>
      <c r="J564" s="102">
        <v>0</v>
      </c>
      <c r="K564" s="102">
        <v>0</v>
      </c>
      <c r="L564" s="102">
        <v>0</v>
      </c>
      <c r="M564" s="102">
        <v>0</v>
      </c>
      <c r="N564" s="102">
        <v>1</v>
      </c>
      <c r="O564" s="102">
        <v>0</v>
      </c>
      <c r="P564" s="102">
        <v>0</v>
      </c>
      <c r="Q564" s="102">
        <v>0</v>
      </c>
      <c r="R564" s="102">
        <v>0</v>
      </c>
      <c r="S564" s="102">
        <v>0</v>
      </c>
      <c r="T564" s="102">
        <v>0</v>
      </c>
      <c r="U564" s="102">
        <v>0</v>
      </c>
      <c r="V564" s="102">
        <v>0</v>
      </c>
      <c r="W564" s="102">
        <v>0</v>
      </c>
      <c r="X564" s="102">
        <v>0</v>
      </c>
      <c r="Y564" s="102">
        <v>0</v>
      </c>
      <c r="Z564" s="102">
        <v>0</v>
      </c>
      <c r="AA564" s="102">
        <v>0</v>
      </c>
      <c r="AB564" s="102">
        <v>0</v>
      </c>
      <c r="AC564" s="102">
        <v>0</v>
      </c>
      <c r="AD564" s="102">
        <v>0</v>
      </c>
      <c r="AE564" s="135">
        <v>1</v>
      </c>
    </row>
    <row r="565" spans="1:31" x14ac:dyDescent="0.2">
      <c r="A565" s="1" t="s">
        <v>127</v>
      </c>
      <c r="B565" t="s">
        <v>104</v>
      </c>
      <c r="C565">
        <v>17</v>
      </c>
      <c r="D565" t="s">
        <v>34</v>
      </c>
      <c r="E565" s="151" t="s">
        <v>463</v>
      </c>
      <c r="F565" t="s">
        <v>179</v>
      </c>
      <c r="G565" s="102">
        <v>0</v>
      </c>
      <c r="H565" s="102">
        <v>0</v>
      </c>
      <c r="I565" s="102">
        <v>0</v>
      </c>
      <c r="J565" s="102">
        <v>0</v>
      </c>
      <c r="K565" s="102">
        <v>0</v>
      </c>
      <c r="L565" s="102">
        <v>0</v>
      </c>
      <c r="M565" s="102">
        <v>0</v>
      </c>
      <c r="N565" s="102">
        <v>0</v>
      </c>
      <c r="O565" s="102">
        <v>0</v>
      </c>
      <c r="P565" s="102">
        <v>0</v>
      </c>
      <c r="Q565" s="102">
        <v>1</v>
      </c>
      <c r="R565" s="102">
        <v>1</v>
      </c>
      <c r="S565" s="102">
        <v>0</v>
      </c>
      <c r="T565" s="102">
        <v>0</v>
      </c>
      <c r="U565" s="102">
        <v>0</v>
      </c>
      <c r="V565" s="102">
        <v>0</v>
      </c>
      <c r="W565" s="102">
        <v>0</v>
      </c>
      <c r="X565" s="102">
        <v>0</v>
      </c>
      <c r="Y565" s="102">
        <v>0</v>
      </c>
      <c r="Z565" s="102">
        <v>0</v>
      </c>
      <c r="AA565" s="102">
        <v>0</v>
      </c>
      <c r="AB565" s="102">
        <v>0</v>
      </c>
      <c r="AC565" s="102">
        <v>0</v>
      </c>
      <c r="AD565" s="102">
        <v>0</v>
      </c>
      <c r="AE565" s="135">
        <v>0</v>
      </c>
    </row>
    <row r="566" spans="1:31" x14ac:dyDescent="0.2">
      <c r="A566" s="1" t="s">
        <v>127</v>
      </c>
      <c r="B566" t="s">
        <v>104</v>
      </c>
      <c r="C566">
        <v>17</v>
      </c>
      <c r="D566" t="s">
        <v>34</v>
      </c>
      <c r="E566" s="151" t="s">
        <v>464</v>
      </c>
      <c r="F566" t="s">
        <v>179</v>
      </c>
      <c r="G566" s="102">
        <v>0</v>
      </c>
      <c r="H566" s="102">
        <v>0</v>
      </c>
      <c r="I566" s="102">
        <v>0</v>
      </c>
      <c r="J566" s="102">
        <v>0</v>
      </c>
      <c r="K566" s="102">
        <v>0</v>
      </c>
      <c r="L566" s="102">
        <v>0</v>
      </c>
      <c r="M566" s="102">
        <v>0</v>
      </c>
      <c r="N566" s="102">
        <v>0</v>
      </c>
      <c r="O566" s="102">
        <v>0</v>
      </c>
      <c r="P566" s="102">
        <v>0</v>
      </c>
      <c r="Q566" s="102">
        <v>0</v>
      </c>
      <c r="R566" s="102">
        <v>0</v>
      </c>
      <c r="S566" s="102">
        <v>0</v>
      </c>
      <c r="T566" s="102">
        <v>1</v>
      </c>
      <c r="U566" s="102">
        <v>0</v>
      </c>
      <c r="V566" s="102">
        <v>0</v>
      </c>
      <c r="W566" s="102">
        <v>0</v>
      </c>
      <c r="X566" s="102">
        <v>0</v>
      </c>
      <c r="Y566" s="102">
        <v>0</v>
      </c>
      <c r="Z566" s="102">
        <v>0</v>
      </c>
      <c r="AA566" s="102">
        <v>0</v>
      </c>
      <c r="AB566" s="102">
        <v>0</v>
      </c>
      <c r="AC566" s="102">
        <v>0</v>
      </c>
      <c r="AD566" s="102">
        <v>0</v>
      </c>
      <c r="AE566" s="135">
        <v>0</v>
      </c>
    </row>
    <row r="567" spans="1:31" x14ac:dyDescent="0.2">
      <c r="A567" s="1" t="s">
        <v>127</v>
      </c>
      <c r="B567" t="s">
        <v>104</v>
      </c>
      <c r="C567">
        <v>17</v>
      </c>
      <c r="D567" t="s">
        <v>34</v>
      </c>
      <c r="E567" s="151" t="s">
        <v>439</v>
      </c>
      <c r="F567" t="s">
        <v>179</v>
      </c>
      <c r="G567" s="102">
        <v>0</v>
      </c>
      <c r="H567" s="102">
        <v>0</v>
      </c>
      <c r="I567" s="102">
        <v>0</v>
      </c>
      <c r="J567" s="102">
        <v>0</v>
      </c>
      <c r="K567" s="102">
        <v>0</v>
      </c>
      <c r="L567" s="102">
        <v>0</v>
      </c>
      <c r="M567" s="102">
        <v>0</v>
      </c>
      <c r="N567" s="102">
        <v>0</v>
      </c>
      <c r="O567" s="102">
        <v>0</v>
      </c>
      <c r="P567" s="102">
        <v>0</v>
      </c>
      <c r="Q567" s="102">
        <v>0</v>
      </c>
      <c r="R567" s="102">
        <v>0</v>
      </c>
      <c r="S567" s="102">
        <v>0</v>
      </c>
      <c r="T567" s="102">
        <v>0</v>
      </c>
      <c r="U567" s="102">
        <v>1</v>
      </c>
      <c r="V567" s="102">
        <v>1</v>
      </c>
      <c r="W567" s="102">
        <v>1</v>
      </c>
      <c r="X567" s="102">
        <v>1</v>
      </c>
      <c r="Y567" s="102">
        <v>1</v>
      </c>
      <c r="Z567" s="102">
        <v>1</v>
      </c>
      <c r="AA567" s="102">
        <v>0</v>
      </c>
      <c r="AB567" s="102">
        <v>0</v>
      </c>
      <c r="AC567" s="102">
        <v>0</v>
      </c>
      <c r="AD567" s="102">
        <v>0</v>
      </c>
      <c r="AE567" s="135">
        <v>0</v>
      </c>
    </row>
    <row r="568" spans="1:31" x14ac:dyDescent="0.2">
      <c r="A568" s="1" t="s">
        <v>127</v>
      </c>
      <c r="B568" t="s">
        <v>104</v>
      </c>
      <c r="C568">
        <v>18</v>
      </c>
      <c r="D568" t="s">
        <v>34</v>
      </c>
      <c r="E568" s="151" t="s">
        <v>465</v>
      </c>
      <c r="F568" t="s">
        <v>179</v>
      </c>
      <c r="G568" s="102">
        <v>0</v>
      </c>
      <c r="H568" s="102">
        <v>0</v>
      </c>
      <c r="I568" s="102">
        <v>0</v>
      </c>
      <c r="J568" s="102">
        <v>0</v>
      </c>
      <c r="K568" s="102">
        <v>0</v>
      </c>
      <c r="L568" s="102">
        <v>1</v>
      </c>
      <c r="M568" s="102">
        <v>0</v>
      </c>
      <c r="N568" s="102">
        <v>0</v>
      </c>
      <c r="O568" s="102">
        <v>0</v>
      </c>
      <c r="P568" s="102">
        <v>0</v>
      </c>
      <c r="Q568" s="102">
        <v>0</v>
      </c>
      <c r="R568" s="102">
        <v>0</v>
      </c>
      <c r="S568" s="102">
        <v>0</v>
      </c>
      <c r="T568" s="102">
        <v>0</v>
      </c>
      <c r="U568" s="102">
        <v>0</v>
      </c>
      <c r="V568" s="102">
        <v>0</v>
      </c>
      <c r="W568" s="102">
        <v>0</v>
      </c>
      <c r="X568" s="102">
        <v>0</v>
      </c>
      <c r="Y568" s="102">
        <v>0</v>
      </c>
      <c r="Z568" s="102">
        <v>0</v>
      </c>
      <c r="AA568" s="102">
        <v>0</v>
      </c>
      <c r="AB568" s="102">
        <v>0</v>
      </c>
      <c r="AC568" s="102">
        <v>0</v>
      </c>
      <c r="AD568" s="102">
        <v>0</v>
      </c>
      <c r="AE568" s="135">
        <v>0</v>
      </c>
    </row>
    <row r="569" spans="1:31" x14ac:dyDescent="0.2">
      <c r="A569" s="1" t="s">
        <v>127</v>
      </c>
      <c r="B569" t="s">
        <v>104</v>
      </c>
      <c r="C569">
        <v>18</v>
      </c>
      <c r="D569" t="s">
        <v>34</v>
      </c>
      <c r="E569" s="151" t="s">
        <v>466</v>
      </c>
      <c r="F569" t="s">
        <v>179</v>
      </c>
      <c r="G569" s="102">
        <v>0</v>
      </c>
      <c r="H569" s="102">
        <v>0</v>
      </c>
      <c r="I569" s="102">
        <v>0</v>
      </c>
      <c r="J569" s="102">
        <v>0</v>
      </c>
      <c r="K569" s="102">
        <v>0</v>
      </c>
      <c r="L569" s="102">
        <v>0</v>
      </c>
      <c r="M569" s="102">
        <v>1</v>
      </c>
      <c r="N569" s="102">
        <v>1</v>
      </c>
      <c r="O569" s="102">
        <v>0</v>
      </c>
      <c r="P569" s="102">
        <v>0</v>
      </c>
      <c r="Q569" s="102">
        <v>0</v>
      </c>
      <c r="R569" s="102">
        <v>0</v>
      </c>
      <c r="S569" s="102">
        <v>0</v>
      </c>
      <c r="T569" s="102">
        <v>0</v>
      </c>
      <c r="U569" s="102">
        <v>0</v>
      </c>
      <c r="V569" s="102">
        <v>0</v>
      </c>
      <c r="W569" s="102">
        <v>0</v>
      </c>
      <c r="X569" s="102">
        <v>0</v>
      </c>
      <c r="Y569" s="102">
        <v>0</v>
      </c>
      <c r="Z569" s="102">
        <v>0</v>
      </c>
      <c r="AA569" s="102">
        <v>0</v>
      </c>
      <c r="AB569" s="102">
        <v>0</v>
      </c>
      <c r="AC569" s="102">
        <v>0</v>
      </c>
      <c r="AD569" s="102">
        <v>0</v>
      </c>
      <c r="AE569" s="135">
        <v>1</v>
      </c>
    </row>
    <row r="570" spans="1:31" x14ac:dyDescent="0.2">
      <c r="A570" s="1" t="s">
        <v>127</v>
      </c>
      <c r="B570" t="s">
        <v>104</v>
      </c>
      <c r="C570">
        <v>18</v>
      </c>
      <c r="D570" t="s">
        <v>34</v>
      </c>
      <c r="E570" s="151" t="s">
        <v>234</v>
      </c>
      <c r="F570" t="s">
        <v>179</v>
      </c>
      <c r="G570" s="102">
        <v>0</v>
      </c>
      <c r="H570" s="102">
        <v>0</v>
      </c>
      <c r="I570" s="102">
        <v>0</v>
      </c>
      <c r="J570" s="102">
        <v>0</v>
      </c>
      <c r="K570" s="102">
        <v>0</v>
      </c>
      <c r="L570" s="102">
        <v>0</v>
      </c>
      <c r="M570" s="102">
        <v>0</v>
      </c>
      <c r="N570" s="102">
        <v>0</v>
      </c>
      <c r="O570" s="102">
        <v>0</v>
      </c>
      <c r="P570" s="102">
        <v>1</v>
      </c>
      <c r="Q570" s="102">
        <v>1</v>
      </c>
      <c r="R570" s="102">
        <v>1</v>
      </c>
      <c r="S570" s="102">
        <v>0</v>
      </c>
      <c r="T570" s="102">
        <v>0</v>
      </c>
      <c r="U570" s="102">
        <v>0</v>
      </c>
      <c r="V570" s="102">
        <v>0</v>
      </c>
      <c r="W570" s="102">
        <v>0</v>
      </c>
      <c r="X570" s="102">
        <v>0</v>
      </c>
      <c r="Y570" s="102">
        <v>0</v>
      </c>
      <c r="Z570" s="102">
        <v>0</v>
      </c>
      <c r="AA570" s="102">
        <v>0</v>
      </c>
      <c r="AB570" s="102">
        <v>0</v>
      </c>
      <c r="AC570" s="102">
        <v>0</v>
      </c>
      <c r="AD570" s="102">
        <v>0</v>
      </c>
      <c r="AE570" s="135">
        <v>0</v>
      </c>
    </row>
    <row r="571" spans="1:31" x14ac:dyDescent="0.2">
      <c r="A571" s="1" t="s">
        <v>127</v>
      </c>
      <c r="B571" t="s">
        <v>104</v>
      </c>
      <c r="C571">
        <v>18</v>
      </c>
      <c r="D571" t="s">
        <v>34</v>
      </c>
      <c r="E571" s="151" t="s">
        <v>467</v>
      </c>
      <c r="F571" t="s">
        <v>179</v>
      </c>
      <c r="G571" s="102">
        <v>0</v>
      </c>
      <c r="H571" s="102">
        <v>0</v>
      </c>
      <c r="I571" s="102">
        <v>0</v>
      </c>
      <c r="J571" s="102">
        <v>0</v>
      </c>
      <c r="K571" s="102">
        <v>0</v>
      </c>
      <c r="L571" s="102">
        <v>0</v>
      </c>
      <c r="M571" s="102">
        <v>0</v>
      </c>
      <c r="N571" s="102">
        <v>0</v>
      </c>
      <c r="O571" s="102">
        <v>0</v>
      </c>
      <c r="P571" s="102">
        <v>0</v>
      </c>
      <c r="Q571" s="102">
        <v>0</v>
      </c>
      <c r="R571" s="102">
        <v>0</v>
      </c>
      <c r="S571" s="102">
        <v>1</v>
      </c>
      <c r="T571" s="102">
        <v>1</v>
      </c>
      <c r="U571" s="102">
        <v>0</v>
      </c>
      <c r="V571" s="102">
        <v>0</v>
      </c>
      <c r="W571" s="102">
        <v>0</v>
      </c>
      <c r="X571" s="102">
        <v>0</v>
      </c>
      <c r="Y571" s="102">
        <v>0</v>
      </c>
      <c r="Z571" s="102">
        <v>0</v>
      </c>
      <c r="AA571" s="102">
        <v>0</v>
      </c>
      <c r="AB571" s="102">
        <v>0</v>
      </c>
      <c r="AC571" s="102">
        <v>0</v>
      </c>
      <c r="AD571" s="102">
        <v>0</v>
      </c>
      <c r="AE571" s="135">
        <v>0</v>
      </c>
    </row>
    <row r="572" spans="1:31" x14ac:dyDescent="0.2">
      <c r="A572" s="1" t="s">
        <v>127</v>
      </c>
      <c r="B572" t="s">
        <v>104</v>
      </c>
      <c r="C572">
        <v>18</v>
      </c>
      <c r="D572" t="s">
        <v>34</v>
      </c>
      <c r="E572" s="151" t="s">
        <v>468</v>
      </c>
      <c r="F572" t="s">
        <v>179</v>
      </c>
      <c r="G572" s="102">
        <v>0</v>
      </c>
      <c r="H572" s="102">
        <v>0</v>
      </c>
      <c r="I572" s="102">
        <v>0</v>
      </c>
      <c r="J572" s="102">
        <v>0</v>
      </c>
      <c r="K572" s="102">
        <v>0</v>
      </c>
      <c r="L572" s="102">
        <v>0</v>
      </c>
      <c r="M572" s="102">
        <v>0</v>
      </c>
      <c r="N572" s="102">
        <v>0</v>
      </c>
      <c r="O572" s="102">
        <v>0</v>
      </c>
      <c r="P572" s="102">
        <v>0</v>
      </c>
      <c r="Q572" s="102">
        <v>0</v>
      </c>
      <c r="R572" s="102">
        <v>0</v>
      </c>
      <c r="S572" s="102">
        <v>0</v>
      </c>
      <c r="T572" s="102">
        <v>0</v>
      </c>
      <c r="U572" s="102">
        <v>0</v>
      </c>
      <c r="V572" s="102">
        <v>0</v>
      </c>
      <c r="W572" s="102">
        <v>0</v>
      </c>
      <c r="X572" s="102">
        <v>1</v>
      </c>
      <c r="Y572" s="102">
        <v>0</v>
      </c>
      <c r="Z572" s="102">
        <v>0</v>
      </c>
      <c r="AA572" s="102">
        <v>0</v>
      </c>
      <c r="AB572" s="102">
        <v>0</v>
      </c>
      <c r="AC572" s="102">
        <v>0</v>
      </c>
      <c r="AD572" s="102">
        <v>0</v>
      </c>
      <c r="AE572" s="135">
        <v>0</v>
      </c>
    </row>
    <row r="573" spans="1:31" x14ac:dyDescent="0.2">
      <c r="A573" s="1" t="s">
        <v>127</v>
      </c>
      <c r="B573" t="s">
        <v>104</v>
      </c>
      <c r="C573">
        <v>19</v>
      </c>
      <c r="D573" t="s">
        <v>34</v>
      </c>
      <c r="E573" s="151" t="s">
        <v>469</v>
      </c>
      <c r="F573" t="s">
        <v>179</v>
      </c>
      <c r="G573" s="102">
        <v>0</v>
      </c>
      <c r="H573" s="102">
        <v>0</v>
      </c>
      <c r="I573" s="102">
        <v>0</v>
      </c>
      <c r="J573" s="102">
        <v>0</v>
      </c>
      <c r="K573" s="102">
        <v>0</v>
      </c>
      <c r="L573" s="102">
        <v>0</v>
      </c>
      <c r="M573" s="102">
        <v>0</v>
      </c>
      <c r="N573" s="102">
        <v>1</v>
      </c>
      <c r="O573" s="102">
        <v>1</v>
      </c>
      <c r="P573" s="102">
        <v>0</v>
      </c>
      <c r="Q573" s="102">
        <v>0</v>
      </c>
      <c r="R573" s="102">
        <v>0</v>
      </c>
      <c r="S573" s="102">
        <v>0</v>
      </c>
      <c r="T573" s="102">
        <v>0</v>
      </c>
      <c r="U573" s="102">
        <v>0</v>
      </c>
      <c r="V573" s="102">
        <v>0</v>
      </c>
      <c r="W573" s="102">
        <v>0</v>
      </c>
      <c r="X573" s="102">
        <v>0</v>
      </c>
      <c r="Y573" s="102">
        <v>0</v>
      </c>
      <c r="Z573" s="102">
        <v>0</v>
      </c>
      <c r="AA573" s="102">
        <v>0</v>
      </c>
      <c r="AB573" s="102">
        <v>0</v>
      </c>
      <c r="AC573" s="102">
        <v>0</v>
      </c>
      <c r="AD573" s="102">
        <v>0</v>
      </c>
      <c r="AE573" s="135">
        <v>0</v>
      </c>
    </row>
    <row r="574" spans="1:31" x14ac:dyDescent="0.2">
      <c r="A574" s="1" t="s">
        <v>127</v>
      </c>
      <c r="B574" t="s">
        <v>104</v>
      </c>
      <c r="C574">
        <v>19</v>
      </c>
      <c r="D574" t="s">
        <v>34</v>
      </c>
      <c r="E574" s="151" t="s">
        <v>175</v>
      </c>
      <c r="F574" t="s">
        <v>179</v>
      </c>
      <c r="G574" s="102">
        <v>0</v>
      </c>
      <c r="H574" s="102">
        <v>0</v>
      </c>
      <c r="I574" s="102">
        <v>0</v>
      </c>
      <c r="J574" s="102">
        <v>0</v>
      </c>
      <c r="K574" s="102">
        <v>0</v>
      </c>
      <c r="L574" s="102">
        <v>0</v>
      </c>
      <c r="M574" s="102">
        <v>0</v>
      </c>
      <c r="N574" s="102">
        <v>0</v>
      </c>
      <c r="O574" s="102">
        <v>0</v>
      </c>
      <c r="P574" s="102">
        <v>1</v>
      </c>
      <c r="Q574" s="102">
        <v>1</v>
      </c>
      <c r="R574" s="102">
        <v>1</v>
      </c>
      <c r="S574" s="102">
        <v>1</v>
      </c>
      <c r="T574" s="102">
        <v>1</v>
      </c>
      <c r="U574" s="102">
        <v>0</v>
      </c>
      <c r="V574" s="102">
        <v>0</v>
      </c>
      <c r="W574" s="102">
        <v>0</v>
      </c>
      <c r="X574" s="102">
        <v>0</v>
      </c>
      <c r="Y574" s="102">
        <v>0</v>
      </c>
      <c r="Z574" s="102">
        <v>0</v>
      </c>
      <c r="AA574" s="102">
        <v>0</v>
      </c>
      <c r="AB574" s="102">
        <v>0</v>
      </c>
      <c r="AC574" s="102">
        <v>0</v>
      </c>
      <c r="AD574" s="102">
        <v>0</v>
      </c>
      <c r="AE574" s="135">
        <v>0</v>
      </c>
    </row>
    <row r="575" spans="1:31" x14ac:dyDescent="0.2">
      <c r="A575" s="1" t="s">
        <v>127</v>
      </c>
      <c r="B575" t="s">
        <v>104</v>
      </c>
      <c r="C575">
        <v>20</v>
      </c>
      <c r="D575" t="s">
        <v>34</v>
      </c>
      <c r="E575" s="151" t="s">
        <v>109</v>
      </c>
      <c r="F575" t="s">
        <v>179</v>
      </c>
      <c r="G575" s="102">
        <v>1</v>
      </c>
      <c r="H575" s="102">
        <v>1</v>
      </c>
      <c r="I575" s="102">
        <v>1</v>
      </c>
      <c r="J575" s="102">
        <v>0</v>
      </c>
      <c r="K575" s="102">
        <v>0</v>
      </c>
      <c r="L575" s="102">
        <v>0</v>
      </c>
      <c r="M575" s="102">
        <v>0</v>
      </c>
      <c r="N575" s="102">
        <v>0</v>
      </c>
      <c r="O575" s="102">
        <v>0</v>
      </c>
      <c r="P575" s="102">
        <v>0</v>
      </c>
      <c r="Q575" s="102">
        <v>0</v>
      </c>
      <c r="R575" s="102">
        <v>0</v>
      </c>
      <c r="S575" s="102">
        <v>0</v>
      </c>
      <c r="T575" s="102">
        <v>0</v>
      </c>
      <c r="U575" s="102">
        <v>0</v>
      </c>
      <c r="V575" s="102">
        <v>0</v>
      </c>
      <c r="W575" s="102">
        <v>0</v>
      </c>
      <c r="X575" s="102">
        <v>0</v>
      </c>
      <c r="Y575" s="102">
        <v>0</v>
      </c>
      <c r="Z575" s="102">
        <v>0</v>
      </c>
      <c r="AA575" s="102">
        <v>0</v>
      </c>
      <c r="AB575" s="102">
        <v>0</v>
      </c>
      <c r="AC575" s="102">
        <v>0</v>
      </c>
      <c r="AD575" s="102">
        <v>0</v>
      </c>
      <c r="AE575" s="135">
        <v>0</v>
      </c>
    </row>
    <row r="576" spans="1:31" x14ac:dyDescent="0.2">
      <c r="A576" s="1" t="s">
        <v>127</v>
      </c>
      <c r="B576" t="s">
        <v>104</v>
      </c>
      <c r="C576">
        <v>20</v>
      </c>
      <c r="D576" t="s">
        <v>34</v>
      </c>
      <c r="E576" s="151" t="s">
        <v>175</v>
      </c>
      <c r="F576" t="s">
        <v>179</v>
      </c>
      <c r="G576" s="102">
        <v>0</v>
      </c>
      <c r="H576" s="102">
        <v>0</v>
      </c>
      <c r="I576" s="102">
        <v>0</v>
      </c>
      <c r="J576" s="102">
        <v>0</v>
      </c>
      <c r="K576" s="102">
        <v>0</v>
      </c>
      <c r="L576" s="102">
        <v>0</v>
      </c>
      <c r="M576" s="102">
        <v>0</v>
      </c>
      <c r="N576" s="102">
        <v>0</v>
      </c>
      <c r="O576" s="102">
        <v>0</v>
      </c>
      <c r="P576" s="102">
        <v>0</v>
      </c>
      <c r="Q576" s="102">
        <v>0</v>
      </c>
      <c r="R576" s="102">
        <v>0</v>
      </c>
      <c r="S576" s="102">
        <v>0</v>
      </c>
      <c r="T576" s="102">
        <v>0</v>
      </c>
      <c r="U576" s="102">
        <v>1</v>
      </c>
      <c r="V576" s="102">
        <v>0</v>
      </c>
      <c r="W576" s="102">
        <v>0</v>
      </c>
      <c r="X576" s="102">
        <v>0</v>
      </c>
      <c r="Y576" s="102">
        <v>0</v>
      </c>
      <c r="Z576" s="102">
        <v>0</v>
      </c>
      <c r="AA576" s="102">
        <v>0</v>
      </c>
      <c r="AB576" s="102">
        <v>0</v>
      </c>
      <c r="AC576" s="102">
        <v>0</v>
      </c>
      <c r="AD576" s="102">
        <v>0</v>
      </c>
      <c r="AE576" s="135">
        <v>0</v>
      </c>
    </row>
    <row r="577" spans="1:31" x14ac:dyDescent="0.2">
      <c r="A577" s="1" t="s">
        <v>127</v>
      </c>
      <c r="B577" t="s">
        <v>104</v>
      </c>
      <c r="C577">
        <v>20</v>
      </c>
      <c r="D577" t="s">
        <v>34</v>
      </c>
      <c r="E577" s="151" t="s">
        <v>470</v>
      </c>
      <c r="F577" t="s">
        <v>179</v>
      </c>
      <c r="G577" s="102">
        <v>0</v>
      </c>
      <c r="H577" s="102">
        <v>0</v>
      </c>
      <c r="I577" s="102">
        <v>0</v>
      </c>
      <c r="J577" s="102">
        <v>0</v>
      </c>
      <c r="K577" s="102">
        <v>0</v>
      </c>
      <c r="L577" s="102">
        <v>0</v>
      </c>
      <c r="M577" s="102">
        <v>0</v>
      </c>
      <c r="N577" s="102">
        <v>0</v>
      </c>
      <c r="O577" s="102">
        <v>0</v>
      </c>
      <c r="P577" s="102">
        <v>0</v>
      </c>
      <c r="Q577" s="102">
        <v>0</v>
      </c>
      <c r="R577" s="102">
        <v>0</v>
      </c>
      <c r="S577" s="102">
        <v>0</v>
      </c>
      <c r="T577" s="102">
        <v>0</v>
      </c>
      <c r="U577" s="102">
        <v>0</v>
      </c>
      <c r="V577" s="102">
        <v>0</v>
      </c>
      <c r="W577" s="102">
        <v>0</v>
      </c>
      <c r="X577" s="102">
        <v>1</v>
      </c>
      <c r="Y577" s="102">
        <v>1</v>
      </c>
      <c r="Z577" s="102">
        <v>1</v>
      </c>
      <c r="AA577" s="102">
        <v>0</v>
      </c>
      <c r="AB577" s="102">
        <v>0</v>
      </c>
      <c r="AC577" s="102">
        <v>0</v>
      </c>
      <c r="AD577" s="102">
        <v>0</v>
      </c>
      <c r="AE577" s="135">
        <v>0</v>
      </c>
    </row>
    <row r="578" spans="1:31" x14ac:dyDescent="0.2">
      <c r="A578" s="1" t="s">
        <v>127</v>
      </c>
      <c r="B578" t="s">
        <v>104</v>
      </c>
      <c r="C578">
        <v>21</v>
      </c>
      <c r="D578" t="s">
        <v>34</v>
      </c>
      <c r="E578" s="151" t="s">
        <v>253</v>
      </c>
      <c r="F578" t="s">
        <v>179</v>
      </c>
      <c r="G578" s="102">
        <v>0</v>
      </c>
      <c r="H578" s="102">
        <v>0</v>
      </c>
      <c r="I578" s="102">
        <v>0</v>
      </c>
      <c r="J578" s="102">
        <v>0</v>
      </c>
      <c r="K578" s="102">
        <v>0</v>
      </c>
      <c r="L578" s="102">
        <v>1</v>
      </c>
      <c r="M578" s="102">
        <v>1</v>
      </c>
      <c r="N578" s="102">
        <v>1</v>
      </c>
      <c r="O578" s="102">
        <v>0</v>
      </c>
      <c r="P578" s="102">
        <v>0</v>
      </c>
      <c r="Q578" s="102">
        <v>0</v>
      </c>
      <c r="R578" s="102">
        <v>0</v>
      </c>
      <c r="S578" s="102">
        <v>0</v>
      </c>
      <c r="T578" s="102">
        <v>0</v>
      </c>
      <c r="U578" s="102">
        <v>0</v>
      </c>
      <c r="V578" s="102">
        <v>0</v>
      </c>
      <c r="W578" s="102">
        <v>0</v>
      </c>
      <c r="X578" s="102">
        <v>0</v>
      </c>
      <c r="Y578" s="102">
        <v>0</v>
      </c>
      <c r="Z578" s="102">
        <v>0</v>
      </c>
      <c r="AA578" s="102">
        <v>0</v>
      </c>
      <c r="AB578" s="102">
        <v>0</v>
      </c>
      <c r="AC578" s="102">
        <v>0</v>
      </c>
      <c r="AD578" s="102">
        <v>0</v>
      </c>
      <c r="AE578" s="135">
        <v>0</v>
      </c>
    </row>
    <row r="579" spans="1:31" x14ac:dyDescent="0.2">
      <c r="A579" s="1" t="s">
        <v>127</v>
      </c>
      <c r="B579" t="s">
        <v>104</v>
      </c>
      <c r="C579">
        <v>21</v>
      </c>
      <c r="D579" t="s">
        <v>34</v>
      </c>
      <c r="E579" s="151" t="s">
        <v>471</v>
      </c>
      <c r="F579" t="s">
        <v>179</v>
      </c>
      <c r="G579" s="102">
        <v>0</v>
      </c>
      <c r="H579" s="102">
        <v>0</v>
      </c>
      <c r="I579" s="102">
        <v>0</v>
      </c>
      <c r="J579" s="102">
        <v>0</v>
      </c>
      <c r="K579" s="102">
        <v>0</v>
      </c>
      <c r="L579" s="102">
        <v>0</v>
      </c>
      <c r="M579" s="102">
        <v>0</v>
      </c>
      <c r="N579" s="102">
        <v>0</v>
      </c>
      <c r="O579" s="102">
        <v>0</v>
      </c>
      <c r="P579" s="102">
        <v>0</v>
      </c>
      <c r="Q579" s="102">
        <v>1</v>
      </c>
      <c r="R579" s="102">
        <v>1</v>
      </c>
      <c r="S579" s="102">
        <v>0</v>
      </c>
      <c r="T579" s="102">
        <v>0</v>
      </c>
      <c r="U579" s="102">
        <v>0</v>
      </c>
      <c r="V579" s="102">
        <v>0</v>
      </c>
      <c r="W579" s="102">
        <v>0</v>
      </c>
      <c r="X579" s="102">
        <v>0</v>
      </c>
      <c r="Y579" s="102">
        <v>0</v>
      </c>
      <c r="Z579" s="102">
        <v>0</v>
      </c>
      <c r="AA579" s="102">
        <v>0</v>
      </c>
      <c r="AB579" s="102">
        <v>0</v>
      </c>
      <c r="AC579" s="102">
        <v>0</v>
      </c>
      <c r="AD579" s="102">
        <v>0</v>
      </c>
      <c r="AE579" s="135">
        <v>0</v>
      </c>
    </row>
    <row r="580" spans="1:31" x14ac:dyDescent="0.2">
      <c r="A580" s="1" t="s">
        <v>127</v>
      </c>
      <c r="B580" t="s">
        <v>104</v>
      </c>
      <c r="C580">
        <v>21</v>
      </c>
      <c r="D580" t="s">
        <v>34</v>
      </c>
      <c r="E580" s="151" t="s">
        <v>472</v>
      </c>
      <c r="F580" t="s">
        <v>179</v>
      </c>
      <c r="G580" s="102">
        <v>0</v>
      </c>
      <c r="H580" s="102">
        <v>0</v>
      </c>
      <c r="I580" s="102">
        <v>0</v>
      </c>
      <c r="J580" s="102">
        <v>0</v>
      </c>
      <c r="K580" s="102">
        <v>0</v>
      </c>
      <c r="L580" s="102">
        <v>0</v>
      </c>
      <c r="M580" s="102">
        <v>0</v>
      </c>
      <c r="N580" s="102">
        <v>0</v>
      </c>
      <c r="O580" s="102">
        <v>0</v>
      </c>
      <c r="P580" s="102">
        <v>0</v>
      </c>
      <c r="Q580" s="102">
        <v>0</v>
      </c>
      <c r="R580" s="102">
        <v>0</v>
      </c>
      <c r="S580" s="102">
        <v>1</v>
      </c>
      <c r="T580" s="102">
        <v>0</v>
      </c>
      <c r="U580" s="102">
        <v>0</v>
      </c>
      <c r="V580" s="102">
        <v>0</v>
      </c>
      <c r="W580" s="102">
        <v>0</v>
      </c>
      <c r="X580" s="102">
        <v>0</v>
      </c>
      <c r="Y580" s="102">
        <v>0</v>
      </c>
      <c r="Z580" s="102">
        <v>0</v>
      </c>
      <c r="AA580" s="102">
        <v>0</v>
      </c>
      <c r="AB580" s="102">
        <v>0</v>
      </c>
      <c r="AC580" s="102">
        <v>0</v>
      </c>
      <c r="AD580" s="102">
        <v>0</v>
      </c>
      <c r="AE580" s="135">
        <v>0</v>
      </c>
    </row>
    <row r="581" spans="1:31" x14ac:dyDescent="0.2">
      <c r="A581" s="1" t="s">
        <v>127</v>
      </c>
      <c r="B581" t="s">
        <v>104</v>
      </c>
      <c r="C581">
        <v>21</v>
      </c>
      <c r="D581" t="s">
        <v>34</v>
      </c>
      <c r="E581" s="151" t="s">
        <v>110</v>
      </c>
      <c r="F581" t="s">
        <v>179</v>
      </c>
      <c r="G581" s="102">
        <v>0</v>
      </c>
      <c r="H581" s="102">
        <v>0</v>
      </c>
      <c r="I581" s="102">
        <v>0</v>
      </c>
      <c r="J581" s="102">
        <v>0</v>
      </c>
      <c r="K581" s="102">
        <v>0</v>
      </c>
      <c r="L581" s="102">
        <v>0</v>
      </c>
      <c r="M581" s="102">
        <v>0</v>
      </c>
      <c r="N581" s="102">
        <v>0</v>
      </c>
      <c r="O581" s="102">
        <v>0</v>
      </c>
      <c r="P581" s="102">
        <v>0</v>
      </c>
      <c r="Q581" s="102">
        <v>0</v>
      </c>
      <c r="R581" s="102">
        <v>0</v>
      </c>
      <c r="S581" s="102">
        <v>0</v>
      </c>
      <c r="T581" s="102">
        <v>0</v>
      </c>
      <c r="U581" s="102">
        <v>1</v>
      </c>
      <c r="V581" s="102">
        <v>0</v>
      </c>
      <c r="W581" s="102">
        <v>0</v>
      </c>
      <c r="X581" s="102">
        <v>0</v>
      </c>
      <c r="Y581" s="102">
        <v>0</v>
      </c>
      <c r="Z581" s="102">
        <v>0</v>
      </c>
      <c r="AA581" s="102">
        <v>0</v>
      </c>
      <c r="AB581" s="102">
        <v>0</v>
      </c>
      <c r="AC581" s="102">
        <v>0</v>
      </c>
      <c r="AD581" s="102">
        <v>0</v>
      </c>
      <c r="AE581" s="135">
        <v>0</v>
      </c>
    </row>
    <row r="582" spans="1:31" x14ac:dyDescent="0.2">
      <c r="A582" s="1" t="s">
        <v>127</v>
      </c>
      <c r="B582" t="s">
        <v>104</v>
      </c>
      <c r="C582">
        <v>22</v>
      </c>
      <c r="D582" t="s">
        <v>34</v>
      </c>
      <c r="E582" s="151" t="s">
        <v>111</v>
      </c>
      <c r="F582" t="s">
        <v>179</v>
      </c>
      <c r="G582" s="102">
        <v>0</v>
      </c>
      <c r="H582" s="102">
        <v>0</v>
      </c>
      <c r="I582" s="102">
        <v>0</v>
      </c>
      <c r="J582" s="102">
        <v>0</v>
      </c>
      <c r="K582" s="102">
        <v>1</v>
      </c>
      <c r="L582" s="102">
        <v>1</v>
      </c>
      <c r="M582" s="102">
        <v>1</v>
      </c>
      <c r="N582" s="102">
        <v>1</v>
      </c>
      <c r="O582" s="102">
        <v>1</v>
      </c>
      <c r="P582" s="102">
        <v>1</v>
      </c>
      <c r="Q582" s="102">
        <v>1</v>
      </c>
      <c r="R582" s="102">
        <v>1</v>
      </c>
      <c r="S582" s="102">
        <v>1</v>
      </c>
      <c r="T582" s="102">
        <v>1</v>
      </c>
      <c r="U582" s="102">
        <v>1</v>
      </c>
      <c r="V582" s="102">
        <v>1</v>
      </c>
      <c r="W582" s="102">
        <v>1</v>
      </c>
      <c r="X582" s="102">
        <v>1</v>
      </c>
      <c r="Y582" s="102">
        <v>1</v>
      </c>
      <c r="Z582" s="102">
        <v>1</v>
      </c>
      <c r="AA582" s="102">
        <v>1</v>
      </c>
      <c r="AB582" s="102">
        <v>1</v>
      </c>
      <c r="AC582" s="102">
        <v>1</v>
      </c>
      <c r="AD582" s="102">
        <v>1</v>
      </c>
      <c r="AE582" s="135">
        <v>0</v>
      </c>
    </row>
    <row r="583" spans="1:31" x14ac:dyDescent="0.2">
      <c r="A583" s="1" t="s">
        <v>127</v>
      </c>
      <c r="B583" t="s">
        <v>104</v>
      </c>
      <c r="C583">
        <v>23</v>
      </c>
      <c r="D583" t="s">
        <v>34</v>
      </c>
      <c r="E583" s="151" t="s">
        <v>473</v>
      </c>
      <c r="F583" t="s">
        <v>179</v>
      </c>
      <c r="G583" s="102">
        <v>0</v>
      </c>
      <c r="H583" s="102">
        <v>0</v>
      </c>
      <c r="I583" s="102">
        <v>0</v>
      </c>
      <c r="J583" s="102">
        <v>0</v>
      </c>
      <c r="K583" s="102">
        <v>0</v>
      </c>
      <c r="L583" s="102">
        <v>0</v>
      </c>
      <c r="M583" s="102">
        <v>1</v>
      </c>
      <c r="N583" s="102">
        <v>1</v>
      </c>
      <c r="O583" s="102">
        <v>0</v>
      </c>
      <c r="P583" s="102">
        <v>0</v>
      </c>
      <c r="Q583" s="102">
        <v>0</v>
      </c>
      <c r="R583" s="102">
        <v>0</v>
      </c>
      <c r="S583" s="102">
        <v>0</v>
      </c>
      <c r="T583" s="102">
        <v>0</v>
      </c>
      <c r="U583" s="102">
        <v>0</v>
      </c>
      <c r="V583" s="102">
        <v>0</v>
      </c>
      <c r="W583" s="102">
        <v>0</v>
      </c>
      <c r="X583" s="102">
        <v>0</v>
      </c>
      <c r="Y583" s="102">
        <v>0</v>
      </c>
      <c r="Z583" s="102">
        <v>0</v>
      </c>
      <c r="AA583" s="102">
        <v>0</v>
      </c>
      <c r="AB583" s="102">
        <v>0</v>
      </c>
      <c r="AC583" s="102">
        <v>0</v>
      </c>
      <c r="AD583" s="102">
        <v>0</v>
      </c>
      <c r="AE583" s="135">
        <v>0</v>
      </c>
    </row>
    <row r="584" spans="1:31" x14ac:dyDescent="0.2">
      <c r="A584" s="1" t="s">
        <v>127</v>
      </c>
      <c r="B584" t="s">
        <v>104</v>
      </c>
      <c r="C584">
        <v>23</v>
      </c>
      <c r="D584" t="s">
        <v>34</v>
      </c>
      <c r="E584" s="151" t="s">
        <v>143</v>
      </c>
      <c r="F584" t="s">
        <v>179</v>
      </c>
      <c r="G584" s="102">
        <v>0</v>
      </c>
      <c r="H584" s="102">
        <v>0</v>
      </c>
      <c r="I584" s="102">
        <v>0</v>
      </c>
      <c r="J584" s="102">
        <v>0</v>
      </c>
      <c r="K584" s="102">
        <v>0</v>
      </c>
      <c r="L584" s="102">
        <v>0</v>
      </c>
      <c r="M584" s="102">
        <v>0</v>
      </c>
      <c r="N584" s="102">
        <v>0</v>
      </c>
      <c r="O584" s="102">
        <v>0</v>
      </c>
      <c r="P584" s="102">
        <v>0</v>
      </c>
      <c r="Q584" s="102">
        <v>0</v>
      </c>
      <c r="R584" s="102">
        <v>0</v>
      </c>
      <c r="S584" s="102">
        <v>1</v>
      </c>
      <c r="T584" s="102">
        <v>0</v>
      </c>
      <c r="U584" s="102">
        <v>0</v>
      </c>
      <c r="V584" s="102">
        <v>0</v>
      </c>
      <c r="W584" s="102">
        <v>0</v>
      </c>
      <c r="X584" s="102">
        <v>0</v>
      </c>
      <c r="Y584" s="102">
        <v>0</v>
      </c>
      <c r="Z584" s="102">
        <v>0</v>
      </c>
      <c r="AA584" s="102">
        <v>0</v>
      </c>
      <c r="AB584" s="102">
        <v>0</v>
      </c>
      <c r="AC584" s="102">
        <v>0</v>
      </c>
      <c r="AD584" s="102">
        <v>0</v>
      </c>
      <c r="AE584" s="135">
        <v>0</v>
      </c>
    </row>
    <row r="585" spans="1:31" x14ac:dyDescent="0.2">
      <c r="A585" s="1" t="s">
        <v>127</v>
      </c>
      <c r="B585" t="s">
        <v>104</v>
      </c>
      <c r="C585">
        <v>24</v>
      </c>
      <c r="D585" t="s">
        <v>34</v>
      </c>
      <c r="E585" s="151" t="s">
        <v>431</v>
      </c>
      <c r="F585" t="s">
        <v>179</v>
      </c>
      <c r="G585" s="102">
        <v>0</v>
      </c>
      <c r="H585" s="102">
        <v>0</v>
      </c>
      <c r="I585" s="102">
        <v>0</v>
      </c>
      <c r="J585" s="102">
        <v>0</v>
      </c>
      <c r="K585" s="102">
        <v>0</v>
      </c>
      <c r="L585" s="102">
        <v>0</v>
      </c>
      <c r="M585" s="102">
        <v>0</v>
      </c>
      <c r="N585" s="102">
        <v>1</v>
      </c>
      <c r="O585" s="102">
        <v>1</v>
      </c>
      <c r="P585" s="102">
        <v>1</v>
      </c>
      <c r="Q585" s="102">
        <v>1</v>
      </c>
      <c r="R585" s="102">
        <v>1</v>
      </c>
      <c r="S585" s="102">
        <v>1</v>
      </c>
      <c r="T585" s="102">
        <v>1</v>
      </c>
      <c r="U585" s="102">
        <v>1</v>
      </c>
      <c r="V585" s="102">
        <v>1</v>
      </c>
      <c r="W585" s="102">
        <v>1</v>
      </c>
      <c r="X585" s="102">
        <v>1</v>
      </c>
      <c r="Y585" s="102">
        <v>1</v>
      </c>
      <c r="Z585" s="102">
        <v>1</v>
      </c>
      <c r="AA585" s="102">
        <v>1</v>
      </c>
      <c r="AB585" s="102">
        <v>1</v>
      </c>
      <c r="AC585" s="102">
        <v>0</v>
      </c>
      <c r="AD585" s="102">
        <v>0</v>
      </c>
      <c r="AE585" s="135">
        <v>0</v>
      </c>
    </row>
    <row r="586" spans="1:31" x14ac:dyDescent="0.2">
      <c r="A586" s="1" t="s">
        <v>127</v>
      </c>
      <c r="B586" t="s">
        <v>104</v>
      </c>
      <c r="C586">
        <v>25</v>
      </c>
      <c r="D586" t="s">
        <v>34</v>
      </c>
      <c r="E586" s="151" t="s">
        <v>474</v>
      </c>
      <c r="F586" t="s">
        <v>179</v>
      </c>
      <c r="G586" s="102">
        <v>0</v>
      </c>
      <c r="H586" s="102">
        <v>0</v>
      </c>
      <c r="I586" s="102">
        <v>0</v>
      </c>
      <c r="J586" s="102">
        <v>0</v>
      </c>
      <c r="K586" s="102">
        <v>0</v>
      </c>
      <c r="L586" s="102">
        <v>0</v>
      </c>
      <c r="M586" s="102">
        <v>0</v>
      </c>
      <c r="N586" s="102">
        <v>1</v>
      </c>
      <c r="O586" s="102">
        <v>1</v>
      </c>
      <c r="P586" s="102">
        <v>0</v>
      </c>
      <c r="Q586" s="102">
        <v>0</v>
      </c>
      <c r="R586" s="102">
        <v>0</v>
      </c>
      <c r="S586" s="102">
        <v>0</v>
      </c>
      <c r="T586" s="102">
        <v>0</v>
      </c>
      <c r="U586" s="102">
        <v>0</v>
      </c>
      <c r="V586" s="102">
        <v>0</v>
      </c>
      <c r="W586" s="102">
        <v>0</v>
      </c>
      <c r="X586" s="102">
        <v>0</v>
      </c>
      <c r="Y586" s="102">
        <v>0</v>
      </c>
      <c r="Z586" s="102">
        <v>0</v>
      </c>
      <c r="AA586" s="102">
        <v>0</v>
      </c>
      <c r="AB586" s="102">
        <v>0</v>
      </c>
      <c r="AC586" s="102">
        <v>0</v>
      </c>
      <c r="AD586" s="102">
        <v>0</v>
      </c>
      <c r="AE586" s="135">
        <v>0</v>
      </c>
    </row>
    <row r="587" spans="1:31" x14ac:dyDescent="0.2">
      <c r="A587" s="1" t="s">
        <v>127</v>
      </c>
      <c r="B587" t="s">
        <v>104</v>
      </c>
      <c r="C587">
        <v>25</v>
      </c>
      <c r="D587" t="s">
        <v>34</v>
      </c>
      <c r="E587" s="151" t="s">
        <v>475</v>
      </c>
      <c r="F587"/>
      <c r="G587" s="102">
        <v>0</v>
      </c>
      <c r="H587" s="102">
        <v>0</v>
      </c>
      <c r="I587" s="102">
        <v>0</v>
      </c>
      <c r="J587" s="102">
        <v>0</v>
      </c>
      <c r="K587" s="102">
        <v>0</v>
      </c>
      <c r="L587" s="102">
        <v>0</v>
      </c>
      <c r="M587" s="102">
        <v>0</v>
      </c>
      <c r="N587" s="102">
        <v>0</v>
      </c>
      <c r="O587" s="102">
        <v>0</v>
      </c>
      <c r="P587" s="102">
        <v>0</v>
      </c>
      <c r="Q587" s="102">
        <v>1</v>
      </c>
      <c r="R587" s="102">
        <v>0</v>
      </c>
      <c r="S587" s="102">
        <v>0</v>
      </c>
      <c r="T587" s="102">
        <v>0</v>
      </c>
      <c r="U587" s="102">
        <v>0</v>
      </c>
      <c r="V587" s="102">
        <v>0</v>
      </c>
      <c r="W587" s="102">
        <v>0</v>
      </c>
      <c r="X587" s="102">
        <v>0</v>
      </c>
      <c r="Y587" s="102">
        <v>0</v>
      </c>
      <c r="Z587" s="102">
        <v>0</v>
      </c>
      <c r="AA587" s="102">
        <v>0</v>
      </c>
      <c r="AB587" s="102">
        <v>0</v>
      </c>
      <c r="AC587" s="102">
        <v>0</v>
      </c>
      <c r="AD587" s="102">
        <v>0</v>
      </c>
      <c r="AE587" s="135">
        <v>1</v>
      </c>
    </row>
    <row r="588" spans="1:31" x14ac:dyDescent="0.2">
      <c r="A588" s="1" t="s">
        <v>127</v>
      </c>
      <c r="B588" t="s">
        <v>104</v>
      </c>
      <c r="C588">
        <v>25</v>
      </c>
      <c r="D588" t="s">
        <v>34</v>
      </c>
      <c r="E588" s="151" t="s">
        <v>476</v>
      </c>
      <c r="F588" t="s">
        <v>179</v>
      </c>
      <c r="G588" s="102">
        <v>0</v>
      </c>
      <c r="H588" s="102">
        <v>0</v>
      </c>
      <c r="I588" s="102">
        <v>0</v>
      </c>
      <c r="J588" s="102">
        <v>0</v>
      </c>
      <c r="K588" s="102">
        <v>0</v>
      </c>
      <c r="L588" s="102">
        <v>0</v>
      </c>
      <c r="M588" s="102">
        <v>0</v>
      </c>
      <c r="N588" s="102">
        <v>0</v>
      </c>
      <c r="O588" s="102">
        <v>0</v>
      </c>
      <c r="P588" s="102">
        <v>0</v>
      </c>
      <c r="Q588" s="102">
        <v>0</v>
      </c>
      <c r="R588" s="102">
        <v>0</v>
      </c>
      <c r="S588" s="102">
        <v>1</v>
      </c>
      <c r="T588" s="102">
        <v>0</v>
      </c>
      <c r="U588" s="102">
        <v>0</v>
      </c>
      <c r="V588" s="102">
        <v>0</v>
      </c>
      <c r="W588" s="102">
        <v>0</v>
      </c>
      <c r="X588" s="102">
        <v>0</v>
      </c>
      <c r="Y588" s="102">
        <v>0</v>
      </c>
      <c r="Z588" s="102">
        <v>0</v>
      </c>
      <c r="AA588" s="102">
        <v>0</v>
      </c>
      <c r="AB588" s="102">
        <v>0</v>
      </c>
      <c r="AC588" s="102">
        <v>0</v>
      </c>
      <c r="AD588" s="102">
        <v>0</v>
      </c>
      <c r="AE588" s="135">
        <v>0</v>
      </c>
    </row>
    <row r="589" spans="1:31" x14ac:dyDescent="0.2">
      <c r="A589" s="1" t="s">
        <v>127</v>
      </c>
      <c r="B589" t="s">
        <v>104</v>
      </c>
      <c r="C589">
        <v>25</v>
      </c>
      <c r="D589" t="s">
        <v>34</v>
      </c>
      <c r="E589" s="151" t="s">
        <v>413</v>
      </c>
      <c r="F589" t="s">
        <v>179</v>
      </c>
      <c r="G589" s="102">
        <v>0</v>
      </c>
      <c r="H589" s="102">
        <v>0</v>
      </c>
      <c r="I589" s="102">
        <v>0</v>
      </c>
      <c r="J589" s="102">
        <v>0</v>
      </c>
      <c r="K589" s="102">
        <v>0</v>
      </c>
      <c r="L589" s="102">
        <v>0</v>
      </c>
      <c r="M589" s="102">
        <v>0</v>
      </c>
      <c r="N589" s="102">
        <v>0</v>
      </c>
      <c r="O589" s="102">
        <v>0</v>
      </c>
      <c r="P589" s="102">
        <v>0</v>
      </c>
      <c r="Q589" s="102">
        <v>0</v>
      </c>
      <c r="R589" s="102">
        <v>0</v>
      </c>
      <c r="S589" s="102">
        <v>0</v>
      </c>
      <c r="T589" s="102">
        <v>1</v>
      </c>
      <c r="U589" s="102">
        <v>1</v>
      </c>
      <c r="V589" s="102">
        <v>0</v>
      </c>
      <c r="W589" s="102">
        <v>0</v>
      </c>
      <c r="X589" s="102">
        <v>0</v>
      </c>
      <c r="Y589" s="102">
        <v>0</v>
      </c>
      <c r="Z589" s="102">
        <v>0</v>
      </c>
      <c r="AA589" s="102">
        <v>0</v>
      </c>
      <c r="AB589" s="102">
        <v>0</v>
      </c>
      <c r="AC589" s="102">
        <v>0</v>
      </c>
      <c r="AD589" s="102">
        <v>0</v>
      </c>
      <c r="AE589" s="135">
        <v>0</v>
      </c>
    </row>
    <row r="590" spans="1:31" x14ac:dyDescent="0.2">
      <c r="A590" s="1" t="s">
        <v>127</v>
      </c>
      <c r="B590" t="s">
        <v>104</v>
      </c>
      <c r="C590">
        <v>25</v>
      </c>
      <c r="D590" t="s">
        <v>34</v>
      </c>
      <c r="E590" s="151" t="s">
        <v>109</v>
      </c>
      <c r="F590" t="s">
        <v>179</v>
      </c>
      <c r="G590" s="102">
        <v>0</v>
      </c>
      <c r="H590" s="102">
        <v>0</v>
      </c>
      <c r="I590" s="102">
        <v>0</v>
      </c>
      <c r="J590" s="102">
        <v>0</v>
      </c>
      <c r="K590" s="102">
        <v>0</v>
      </c>
      <c r="L590" s="102">
        <v>0</v>
      </c>
      <c r="M590" s="102">
        <v>0</v>
      </c>
      <c r="N590" s="102">
        <v>0</v>
      </c>
      <c r="O590" s="102">
        <v>0</v>
      </c>
      <c r="P590" s="102">
        <v>0</v>
      </c>
      <c r="Q590" s="102">
        <v>0</v>
      </c>
      <c r="R590" s="102">
        <v>0</v>
      </c>
      <c r="S590" s="102">
        <v>0</v>
      </c>
      <c r="T590" s="102">
        <v>0</v>
      </c>
      <c r="U590" s="102">
        <v>0</v>
      </c>
      <c r="V590" s="102">
        <v>0</v>
      </c>
      <c r="W590" s="102">
        <v>0</v>
      </c>
      <c r="X590" s="102">
        <v>1</v>
      </c>
      <c r="Y590" s="102">
        <v>1</v>
      </c>
      <c r="Z590" s="102">
        <v>1</v>
      </c>
      <c r="AA590" s="102">
        <v>1</v>
      </c>
      <c r="AB590" s="102">
        <v>1</v>
      </c>
      <c r="AC590" s="102">
        <v>1</v>
      </c>
      <c r="AD590" s="102">
        <v>1</v>
      </c>
      <c r="AE590" s="135">
        <v>0</v>
      </c>
    </row>
    <row r="591" spans="1:31" x14ac:dyDescent="0.2">
      <c r="A591" s="1" t="s">
        <v>127</v>
      </c>
      <c r="B591" t="s">
        <v>104</v>
      </c>
      <c r="C591">
        <v>26</v>
      </c>
      <c r="D591" t="s">
        <v>34</v>
      </c>
      <c r="E591" s="151" t="s">
        <v>411</v>
      </c>
      <c r="F591" t="s">
        <v>179</v>
      </c>
      <c r="G591" s="102">
        <v>0</v>
      </c>
      <c r="H591" s="102">
        <v>0</v>
      </c>
      <c r="I591" s="102">
        <v>0</v>
      </c>
      <c r="J591" s="102">
        <v>0</v>
      </c>
      <c r="K591" s="102">
        <v>0</v>
      </c>
      <c r="L591" s="102">
        <v>0</v>
      </c>
      <c r="M591" s="102">
        <v>1</v>
      </c>
      <c r="N591" s="102">
        <v>1</v>
      </c>
      <c r="O591" s="102">
        <v>0</v>
      </c>
      <c r="P591" s="102">
        <v>0</v>
      </c>
      <c r="Q591" s="102">
        <v>0</v>
      </c>
      <c r="R591" s="102">
        <v>0</v>
      </c>
      <c r="S591" s="102">
        <v>0</v>
      </c>
      <c r="T591" s="102">
        <v>0</v>
      </c>
      <c r="U591" s="102">
        <v>0</v>
      </c>
      <c r="V591" s="102">
        <v>0</v>
      </c>
      <c r="W591" s="102">
        <v>0</v>
      </c>
      <c r="X591" s="102">
        <v>0</v>
      </c>
      <c r="Y591" s="102">
        <v>0</v>
      </c>
      <c r="Z591" s="102">
        <v>0</v>
      </c>
      <c r="AA591" s="102">
        <v>0</v>
      </c>
      <c r="AB591" s="102">
        <v>0</v>
      </c>
      <c r="AC591" s="102">
        <v>0</v>
      </c>
      <c r="AD591" s="102">
        <v>0</v>
      </c>
      <c r="AE591" s="135">
        <v>0</v>
      </c>
    </row>
    <row r="592" spans="1:31" x14ac:dyDescent="0.2">
      <c r="A592" s="1" t="s">
        <v>127</v>
      </c>
      <c r="B592" t="s">
        <v>104</v>
      </c>
      <c r="C592">
        <v>26</v>
      </c>
      <c r="D592" t="s">
        <v>34</v>
      </c>
      <c r="E592" s="151" t="s">
        <v>112</v>
      </c>
      <c r="F592" t="s">
        <v>179</v>
      </c>
      <c r="G592" s="102">
        <v>0</v>
      </c>
      <c r="H592" s="102">
        <v>0</v>
      </c>
      <c r="I592" s="102">
        <v>0</v>
      </c>
      <c r="J592" s="102">
        <v>0</v>
      </c>
      <c r="K592" s="102">
        <v>0</v>
      </c>
      <c r="L592" s="102">
        <v>0</v>
      </c>
      <c r="M592" s="102">
        <v>0</v>
      </c>
      <c r="N592" s="102">
        <v>0</v>
      </c>
      <c r="O592" s="102">
        <v>0</v>
      </c>
      <c r="P592" s="102">
        <v>0</v>
      </c>
      <c r="Q592" s="102">
        <v>0</v>
      </c>
      <c r="R592" s="102">
        <v>1</v>
      </c>
      <c r="S592" s="102">
        <v>1</v>
      </c>
      <c r="T592" s="102">
        <v>0</v>
      </c>
      <c r="U592" s="102">
        <v>0</v>
      </c>
      <c r="V592" s="102">
        <v>0</v>
      </c>
      <c r="W592" s="102">
        <v>0</v>
      </c>
      <c r="X592" s="102">
        <v>0</v>
      </c>
      <c r="Y592" s="102">
        <v>0</v>
      </c>
      <c r="Z592" s="102">
        <v>0</v>
      </c>
      <c r="AA592" s="102">
        <v>0</v>
      </c>
      <c r="AB592" s="102">
        <v>0</v>
      </c>
      <c r="AC592" s="102">
        <v>0</v>
      </c>
      <c r="AD592" s="102">
        <v>0</v>
      </c>
      <c r="AE592" s="135">
        <v>0</v>
      </c>
    </row>
    <row r="593" spans="1:31" x14ac:dyDescent="0.2">
      <c r="A593" s="1" t="s">
        <v>127</v>
      </c>
      <c r="B593" t="s">
        <v>104</v>
      </c>
      <c r="C593">
        <v>26</v>
      </c>
      <c r="D593" t="s">
        <v>34</v>
      </c>
      <c r="E593" s="151" t="s">
        <v>477</v>
      </c>
      <c r="F593" t="s">
        <v>179</v>
      </c>
      <c r="G593" s="102">
        <v>0</v>
      </c>
      <c r="H593" s="102">
        <v>0</v>
      </c>
      <c r="I593" s="102">
        <v>0</v>
      </c>
      <c r="J593" s="102">
        <v>0</v>
      </c>
      <c r="K593" s="102">
        <v>0</v>
      </c>
      <c r="L593" s="102">
        <v>0</v>
      </c>
      <c r="M593" s="102">
        <v>0</v>
      </c>
      <c r="N593" s="102">
        <v>0</v>
      </c>
      <c r="O593" s="102">
        <v>0</v>
      </c>
      <c r="P593" s="102">
        <v>0</v>
      </c>
      <c r="Q593" s="102">
        <v>0</v>
      </c>
      <c r="R593" s="102">
        <v>0</v>
      </c>
      <c r="S593" s="102">
        <v>0</v>
      </c>
      <c r="T593" s="102">
        <v>1</v>
      </c>
      <c r="U593" s="102">
        <v>0</v>
      </c>
      <c r="V593" s="102">
        <v>0</v>
      </c>
      <c r="W593" s="102">
        <v>0</v>
      </c>
      <c r="X593" s="102">
        <v>0</v>
      </c>
      <c r="Y593" s="102">
        <v>0</v>
      </c>
      <c r="Z593" s="102">
        <v>0</v>
      </c>
      <c r="AA593" s="102">
        <v>0</v>
      </c>
      <c r="AB593" s="102">
        <v>0</v>
      </c>
      <c r="AC593" s="102">
        <v>0</v>
      </c>
      <c r="AD593" s="102">
        <v>0</v>
      </c>
      <c r="AE593" s="135">
        <v>0</v>
      </c>
    </row>
    <row r="594" spans="1:31" x14ac:dyDescent="0.2">
      <c r="A594" s="1" t="s">
        <v>127</v>
      </c>
      <c r="B594" t="s">
        <v>104</v>
      </c>
      <c r="C594">
        <v>26</v>
      </c>
      <c r="D594" t="s">
        <v>34</v>
      </c>
      <c r="E594" s="151" t="s">
        <v>152</v>
      </c>
      <c r="F594" t="s">
        <v>179</v>
      </c>
      <c r="G594" s="102">
        <v>0</v>
      </c>
      <c r="H594" s="102">
        <v>0</v>
      </c>
      <c r="I594" s="102">
        <v>0</v>
      </c>
      <c r="J594" s="102">
        <v>0</v>
      </c>
      <c r="K594" s="102">
        <v>0</v>
      </c>
      <c r="L594" s="102">
        <v>0</v>
      </c>
      <c r="M594" s="102">
        <v>0</v>
      </c>
      <c r="N594" s="102">
        <v>0</v>
      </c>
      <c r="O594" s="102">
        <v>0</v>
      </c>
      <c r="P594" s="102">
        <v>0</v>
      </c>
      <c r="Q594" s="102">
        <v>0</v>
      </c>
      <c r="R594" s="102">
        <v>0</v>
      </c>
      <c r="S594" s="102">
        <v>0</v>
      </c>
      <c r="T594" s="102">
        <v>0</v>
      </c>
      <c r="U594" s="102">
        <v>1</v>
      </c>
      <c r="V594" s="102">
        <v>0</v>
      </c>
      <c r="W594" s="102">
        <v>0</v>
      </c>
      <c r="X594" s="102">
        <v>0</v>
      </c>
      <c r="Y594" s="102">
        <v>0</v>
      </c>
      <c r="Z594" s="102">
        <v>0</v>
      </c>
      <c r="AA594" s="102">
        <v>0</v>
      </c>
      <c r="AB594" s="102">
        <v>0</v>
      </c>
      <c r="AC594" s="102">
        <v>0</v>
      </c>
      <c r="AD594" s="102">
        <v>0</v>
      </c>
      <c r="AE594" s="135">
        <v>0</v>
      </c>
    </row>
    <row r="595" spans="1:31" x14ac:dyDescent="0.2">
      <c r="A595" s="1" t="s">
        <v>127</v>
      </c>
      <c r="B595" t="s">
        <v>104</v>
      </c>
      <c r="C595">
        <v>27</v>
      </c>
      <c r="D595" t="s">
        <v>34</v>
      </c>
      <c r="E595" s="151" t="s">
        <v>264</v>
      </c>
      <c r="F595" t="s">
        <v>179</v>
      </c>
      <c r="G595" s="102">
        <v>0</v>
      </c>
      <c r="H595" s="102">
        <v>0</v>
      </c>
      <c r="I595" s="102">
        <v>0</v>
      </c>
      <c r="J595" s="102">
        <v>0</v>
      </c>
      <c r="K595" s="102">
        <v>0</v>
      </c>
      <c r="L595" s="102">
        <v>0</v>
      </c>
      <c r="M595" s="102">
        <v>0</v>
      </c>
      <c r="N595" s="102">
        <v>0</v>
      </c>
      <c r="O595" s="102">
        <v>0</v>
      </c>
      <c r="P595" s="102">
        <v>0</v>
      </c>
      <c r="Q595" s="102">
        <v>0</v>
      </c>
      <c r="R595" s="102">
        <v>0</v>
      </c>
      <c r="S595" s="102">
        <v>1</v>
      </c>
      <c r="T595" s="102">
        <v>1</v>
      </c>
      <c r="U595" s="102">
        <v>0</v>
      </c>
      <c r="V595" s="102">
        <v>0</v>
      </c>
      <c r="W595" s="102">
        <v>0</v>
      </c>
      <c r="X595" s="102">
        <v>0</v>
      </c>
      <c r="Y595" s="102">
        <v>0</v>
      </c>
      <c r="Z595" s="102">
        <v>0</v>
      </c>
      <c r="AA595" s="102">
        <v>0</v>
      </c>
      <c r="AB595" s="102">
        <v>0</v>
      </c>
      <c r="AC595" s="102">
        <v>0</v>
      </c>
      <c r="AD595" s="102">
        <v>0</v>
      </c>
      <c r="AE595" s="135">
        <v>0</v>
      </c>
    </row>
    <row r="596" spans="1:31" ht="13.5" thickBot="1" x14ac:dyDescent="0.25">
      <c r="A596" s="1" t="s">
        <v>127</v>
      </c>
      <c r="B596" t="s">
        <v>104</v>
      </c>
      <c r="C596">
        <v>27</v>
      </c>
      <c r="D596" t="s">
        <v>34</v>
      </c>
      <c r="E596" s="151" t="s">
        <v>478</v>
      </c>
      <c r="F596" t="s">
        <v>179</v>
      </c>
      <c r="G596" s="102">
        <v>0</v>
      </c>
      <c r="H596" s="102">
        <v>0</v>
      </c>
      <c r="I596" s="102">
        <v>0</v>
      </c>
      <c r="J596" s="102">
        <v>0</v>
      </c>
      <c r="K596" s="102">
        <v>0</v>
      </c>
      <c r="L596" s="102">
        <v>0</v>
      </c>
      <c r="M596" s="102">
        <v>0</v>
      </c>
      <c r="N596" s="102">
        <v>0</v>
      </c>
      <c r="O596" s="102">
        <v>0</v>
      </c>
      <c r="P596" s="102">
        <v>0</v>
      </c>
      <c r="Q596" s="102">
        <v>0</v>
      </c>
      <c r="R596" s="102">
        <v>0</v>
      </c>
      <c r="S596" s="102">
        <v>0</v>
      </c>
      <c r="T596" s="102">
        <v>0</v>
      </c>
      <c r="U596" s="102">
        <v>1</v>
      </c>
      <c r="V596" s="102">
        <v>0</v>
      </c>
      <c r="W596" s="102">
        <v>0</v>
      </c>
      <c r="X596" s="102">
        <v>0</v>
      </c>
      <c r="Y596" s="102">
        <v>0</v>
      </c>
      <c r="Z596" s="102">
        <v>0</v>
      </c>
      <c r="AA596" s="102">
        <v>0</v>
      </c>
      <c r="AB596" s="102">
        <v>0</v>
      </c>
      <c r="AC596" s="102">
        <v>0</v>
      </c>
      <c r="AD596" s="102">
        <v>0</v>
      </c>
      <c r="AE596" s="139">
        <v>0</v>
      </c>
    </row>
    <row r="597" spans="1:31" ht="13.5" thickTop="1" x14ac:dyDescent="0.2">
      <c r="A597" s="1" t="s">
        <v>127</v>
      </c>
      <c r="B597" t="s">
        <v>104</v>
      </c>
      <c r="C597">
        <v>28</v>
      </c>
      <c r="D597" t="s">
        <v>34</v>
      </c>
      <c r="E597" s="151" t="s">
        <v>113</v>
      </c>
      <c r="F597" t="s">
        <v>179</v>
      </c>
      <c r="G597" s="102">
        <v>0</v>
      </c>
      <c r="H597" s="102">
        <v>0</v>
      </c>
      <c r="I597" s="102">
        <v>1</v>
      </c>
      <c r="J597" s="102">
        <v>1</v>
      </c>
      <c r="K597" s="102">
        <v>1</v>
      </c>
      <c r="L597" s="102">
        <v>1</v>
      </c>
      <c r="M597" s="102">
        <v>1</v>
      </c>
      <c r="N597" s="102">
        <v>1</v>
      </c>
      <c r="O597" s="102">
        <v>1</v>
      </c>
      <c r="P597" s="102">
        <v>1</v>
      </c>
      <c r="Q597" s="102">
        <v>1</v>
      </c>
      <c r="R597" s="102">
        <v>1</v>
      </c>
      <c r="S597" s="102">
        <v>1</v>
      </c>
      <c r="T597" s="102">
        <v>1</v>
      </c>
      <c r="U597" s="102">
        <v>1</v>
      </c>
      <c r="V597" s="102">
        <v>0</v>
      </c>
      <c r="W597" s="102">
        <v>0</v>
      </c>
      <c r="X597" s="102">
        <v>0</v>
      </c>
      <c r="Y597" s="102">
        <v>0</v>
      </c>
      <c r="Z597" s="102">
        <v>0</v>
      </c>
      <c r="AA597" s="102">
        <v>0</v>
      </c>
      <c r="AB597" s="102">
        <v>0</v>
      </c>
      <c r="AC597" s="102">
        <v>0</v>
      </c>
      <c r="AD597" s="102">
        <v>0</v>
      </c>
      <c r="AE597" s="156"/>
    </row>
    <row r="598" spans="1:31" x14ac:dyDescent="0.2">
      <c r="A598" s="1" t="s">
        <v>127</v>
      </c>
      <c r="B598" t="s">
        <v>104</v>
      </c>
      <c r="C598">
        <v>29</v>
      </c>
      <c r="D598" t="s">
        <v>34</v>
      </c>
      <c r="E598" s="151" t="s">
        <v>479</v>
      </c>
      <c r="F598" t="s">
        <v>179</v>
      </c>
      <c r="G598" s="102">
        <v>0</v>
      </c>
      <c r="H598" s="102">
        <v>1</v>
      </c>
      <c r="I598" s="102">
        <v>1</v>
      </c>
      <c r="J598" s="102">
        <v>1</v>
      </c>
      <c r="K598" s="102">
        <v>1</v>
      </c>
      <c r="L598" s="102">
        <v>1</v>
      </c>
      <c r="M598" s="102">
        <v>1</v>
      </c>
      <c r="N598" s="102">
        <v>1</v>
      </c>
      <c r="O598" s="102">
        <v>0</v>
      </c>
      <c r="P598" s="102">
        <v>0</v>
      </c>
      <c r="Q598" s="102">
        <v>0</v>
      </c>
      <c r="R598" s="102">
        <v>0</v>
      </c>
      <c r="S598" s="102">
        <v>0</v>
      </c>
      <c r="T598" s="102">
        <v>0</v>
      </c>
      <c r="U598" s="102">
        <v>0</v>
      </c>
      <c r="V598" s="102">
        <v>0</v>
      </c>
      <c r="W598" s="102">
        <v>0</v>
      </c>
      <c r="X598" s="102">
        <v>0</v>
      </c>
      <c r="Y598" s="102">
        <v>0</v>
      </c>
      <c r="Z598" s="102">
        <v>0</v>
      </c>
      <c r="AA598" s="102">
        <v>0</v>
      </c>
      <c r="AB598" s="102">
        <v>0</v>
      </c>
      <c r="AC598" s="102">
        <v>0</v>
      </c>
      <c r="AD598" s="102">
        <v>0</v>
      </c>
      <c r="AE598" s="156"/>
    </row>
    <row r="599" spans="1:31" x14ac:dyDescent="0.2">
      <c r="A599" s="1" t="s">
        <v>127</v>
      </c>
      <c r="B599" t="s">
        <v>104</v>
      </c>
      <c r="C599">
        <v>29</v>
      </c>
      <c r="D599" t="s">
        <v>34</v>
      </c>
      <c r="E599" s="151" t="s">
        <v>114</v>
      </c>
      <c r="F599" t="s">
        <v>179</v>
      </c>
      <c r="G599" s="102">
        <v>0</v>
      </c>
      <c r="H599" s="102">
        <v>0</v>
      </c>
      <c r="I599" s="102">
        <v>0</v>
      </c>
      <c r="J599" s="102">
        <v>0</v>
      </c>
      <c r="K599" s="102">
        <v>0</v>
      </c>
      <c r="L599" s="102">
        <v>0</v>
      </c>
      <c r="M599" s="102">
        <v>0</v>
      </c>
      <c r="N599" s="102">
        <v>0</v>
      </c>
      <c r="O599" s="102">
        <v>0</v>
      </c>
      <c r="P599" s="102">
        <v>0</v>
      </c>
      <c r="Q599" s="102">
        <v>0</v>
      </c>
      <c r="R599" s="102">
        <v>0</v>
      </c>
      <c r="S599" s="102">
        <v>0</v>
      </c>
      <c r="T599" s="102">
        <v>1</v>
      </c>
      <c r="U599" s="102">
        <v>1</v>
      </c>
      <c r="V599" s="102">
        <v>0</v>
      </c>
      <c r="W599" s="102">
        <v>0</v>
      </c>
      <c r="X599" s="102">
        <v>0</v>
      </c>
      <c r="Y599" s="102">
        <v>0</v>
      </c>
      <c r="Z599" s="102">
        <v>0</v>
      </c>
      <c r="AA599" s="102">
        <v>0</v>
      </c>
      <c r="AB599" s="102">
        <v>0</v>
      </c>
      <c r="AC599" s="102">
        <v>0</v>
      </c>
      <c r="AD599" s="102">
        <v>0</v>
      </c>
      <c r="AE599" s="156"/>
    </row>
    <row r="600" spans="1:31" x14ac:dyDescent="0.2">
      <c r="A600" s="1" t="s">
        <v>127</v>
      </c>
      <c r="B600" t="s">
        <v>104</v>
      </c>
      <c r="C600">
        <v>29</v>
      </c>
      <c r="D600" t="s">
        <v>34</v>
      </c>
      <c r="E600" s="151" t="s">
        <v>176</v>
      </c>
      <c r="F600" t="s">
        <v>178</v>
      </c>
      <c r="G600" s="102">
        <v>0</v>
      </c>
      <c r="H600" s="102">
        <v>0</v>
      </c>
      <c r="I600" s="102">
        <v>0</v>
      </c>
      <c r="J600" s="102">
        <v>0</v>
      </c>
      <c r="K600" s="102">
        <v>0</v>
      </c>
      <c r="L600" s="102">
        <v>0</v>
      </c>
      <c r="M600" s="102">
        <v>0</v>
      </c>
      <c r="N600" s="102">
        <v>0</v>
      </c>
      <c r="O600" s="102">
        <v>0</v>
      </c>
      <c r="P600" s="102">
        <v>0</v>
      </c>
      <c r="Q600" s="102">
        <v>0</v>
      </c>
      <c r="R600" s="102">
        <v>0</v>
      </c>
      <c r="S600" s="102">
        <v>0</v>
      </c>
      <c r="T600" s="102">
        <v>0</v>
      </c>
      <c r="U600" s="102">
        <v>0</v>
      </c>
      <c r="V600" s="102">
        <v>0</v>
      </c>
      <c r="W600" s="102">
        <v>0</v>
      </c>
      <c r="X600" s="102">
        <v>1</v>
      </c>
      <c r="Y600" s="102">
        <v>1</v>
      </c>
      <c r="Z600" s="102">
        <v>1</v>
      </c>
      <c r="AA600" s="102">
        <v>1</v>
      </c>
      <c r="AB600" s="102">
        <v>1</v>
      </c>
      <c r="AC600" s="102">
        <v>1</v>
      </c>
      <c r="AD600" s="102">
        <v>1</v>
      </c>
      <c r="AE600" s="156"/>
    </row>
    <row r="601" spans="1:31" x14ac:dyDescent="0.2">
      <c r="A601" s="1" t="s">
        <v>127</v>
      </c>
      <c r="B601" t="s">
        <v>104</v>
      </c>
      <c r="C601">
        <v>30</v>
      </c>
      <c r="D601" t="s">
        <v>34</v>
      </c>
      <c r="E601" s="151" t="s">
        <v>480</v>
      </c>
      <c r="F601" t="s">
        <v>179</v>
      </c>
      <c r="G601" s="102">
        <v>0</v>
      </c>
      <c r="H601" s="102">
        <v>0</v>
      </c>
      <c r="I601" s="102">
        <v>0</v>
      </c>
      <c r="J601" s="102">
        <v>0</v>
      </c>
      <c r="K601" s="102">
        <v>1</v>
      </c>
      <c r="L601" s="102">
        <v>1</v>
      </c>
      <c r="M601" s="102">
        <v>1</v>
      </c>
      <c r="N601" s="102">
        <v>1</v>
      </c>
      <c r="O601" s="102">
        <v>1</v>
      </c>
      <c r="P601" s="102">
        <v>1</v>
      </c>
      <c r="Q601" s="102">
        <v>1</v>
      </c>
      <c r="R601" s="102">
        <v>1</v>
      </c>
      <c r="S601" s="102">
        <v>1</v>
      </c>
      <c r="T601" s="102">
        <v>1</v>
      </c>
      <c r="U601" s="102">
        <v>1</v>
      </c>
      <c r="V601" s="102">
        <v>1</v>
      </c>
      <c r="W601" s="102">
        <v>1</v>
      </c>
      <c r="X601" s="102">
        <v>1</v>
      </c>
      <c r="Y601" s="102">
        <v>1</v>
      </c>
      <c r="Z601" s="102">
        <v>1</v>
      </c>
      <c r="AA601" s="102">
        <v>1</v>
      </c>
      <c r="AB601" s="102">
        <v>1</v>
      </c>
      <c r="AC601" s="102">
        <v>1</v>
      </c>
      <c r="AD601" s="102">
        <v>1</v>
      </c>
      <c r="AE601" s="156"/>
    </row>
    <row r="602" spans="1:31" x14ac:dyDescent="0.2">
      <c r="A602" s="1" t="s">
        <v>127</v>
      </c>
      <c r="B602" t="s">
        <v>104</v>
      </c>
      <c r="C602">
        <v>31</v>
      </c>
      <c r="D602" t="s">
        <v>34</v>
      </c>
      <c r="E602" s="151" t="s">
        <v>481</v>
      </c>
      <c r="F602" t="s">
        <v>179</v>
      </c>
      <c r="G602" s="102">
        <v>0</v>
      </c>
      <c r="H602" s="102">
        <v>1</v>
      </c>
      <c r="I602" s="102">
        <v>1</v>
      </c>
      <c r="J602" s="102">
        <v>1</v>
      </c>
      <c r="K602" s="102">
        <v>1</v>
      </c>
      <c r="L602" s="102">
        <v>1</v>
      </c>
      <c r="M602" s="102">
        <v>1</v>
      </c>
      <c r="N602" s="102">
        <v>1</v>
      </c>
      <c r="O602" s="102">
        <v>1</v>
      </c>
      <c r="P602" s="102">
        <v>1</v>
      </c>
      <c r="Q602" s="102">
        <v>1</v>
      </c>
      <c r="R602" s="102">
        <v>1</v>
      </c>
      <c r="S602" s="102">
        <v>1</v>
      </c>
      <c r="T602" s="102">
        <v>1</v>
      </c>
      <c r="U602" s="102">
        <v>1</v>
      </c>
      <c r="V602" s="102">
        <v>0</v>
      </c>
      <c r="W602" s="102">
        <v>0</v>
      </c>
      <c r="X602" s="102">
        <v>0</v>
      </c>
      <c r="Y602" s="102">
        <v>0</v>
      </c>
      <c r="Z602" s="102">
        <v>0</v>
      </c>
      <c r="AA602" s="102">
        <v>0</v>
      </c>
      <c r="AB602" s="102">
        <v>0</v>
      </c>
      <c r="AC602" s="102">
        <v>0</v>
      </c>
      <c r="AD602" s="102">
        <v>0</v>
      </c>
      <c r="AE602" s="156"/>
    </row>
    <row r="603" spans="1:31" x14ac:dyDescent="0.2">
      <c r="A603" s="1" t="s">
        <v>127</v>
      </c>
      <c r="B603" t="s">
        <v>104</v>
      </c>
      <c r="C603">
        <v>32</v>
      </c>
      <c r="D603" t="s">
        <v>34</v>
      </c>
      <c r="E603" s="151" t="s">
        <v>345</v>
      </c>
      <c r="F603" t="s">
        <v>179</v>
      </c>
      <c r="G603" s="102">
        <v>0</v>
      </c>
      <c r="H603" s="102">
        <v>0</v>
      </c>
      <c r="I603" s="102">
        <v>0</v>
      </c>
      <c r="J603" s="102">
        <v>0</v>
      </c>
      <c r="K603" s="102">
        <v>0</v>
      </c>
      <c r="L603" s="102">
        <v>0</v>
      </c>
      <c r="M603" s="102">
        <v>0</v>
      </c>
      <c r="N603" s="102">
        <v>0</v>
      </c>
      <c r="O603" s="102">
        <v>0</v>
      </c>
      <c r="P603" s="102">
        <v>0</v>
      </c>
      <c r="Q603" s="102">
        <v>0</v>
      </c>
      <c r="R603" s="102">
        <v>0</v>
      </c>
      <c r="S603" s="102">
        <v>0</v>
      </c>
      <c r="T603" s="102">
        <v>1</v>
      </c>
      <c r="U603" s="102">
        <v>0</v>
      </c>
      <c r="V603" s="102">
        <v>0</v>
      </c>
      <c r="W603" s="102">
        <v>0</v>
      </c>
      <c r="X603" s="102">
        <v>0</v>
      </c>
      <c r="Y603" s="102">
        <v>0</v>
      </c>
      <c r="Z603" s="102">
        <v>0</v>
      </c>
      <c r="AA603" s="102">
        <v>0</v>
      </c>
      <c r="AB603" s="102">
        <v>0</v>
      </c>
      <c r="AC603" s="102">
        <v>0</v>
      </c>
      <c r="AD603" s="102">
        <v>0</v>
      </c>
      <c r="AE603" s="156"/>
    </row>
    <row r="604" spans="1:31" x14ac:dyDescent="0.2">
      <c r="A604" s="1" t="s">
        <v>127</v>
      </c>
      <c r="B604" t="s">
        <v>104</v>
      </c>
      <c r="C604">
        <v>32</v>
      </c>
      <c r="D604" t="s">
        <v>34</v>
      </c>
      <c r="E604" s="151" t="s">
        <v>482</v>
      </c>
      <c r="F604" t="s">
        <v>179</v>
      </c>
      <c r="G604" s="102">
        <v>0</v>
      </c>
      <c r="H604" s="102">
        <v>0</v>
      </c>
      <c r="I604" s="102">
        <v>0</v>
      </c>
      <c r="J604" s="102">
        <v>0</v>
      </c>
      <c r="K604" s="102">
        <v>0</v>
      </c>
      <c r="L604" s="102">
        <v>0</v>
      </c>
      <c r="M604" s="102">
        <v>0</v>
      </c>
      <c r="N604" s="102">
        <v>0</v>
      </c>
      <c r="O604" s="102">
        <v>0</v>
      </c>
      <c r="P604" s="102">
        <v>0</v>
      </c>
      <c r="Q604" s="102">
        <v>0</v>
      </c>
      <c r="R604" s="102">
        <v>0</v>
      </c>
      <c r="S604" s="102">
        <v>0</v>
      </c>
      <c r="T604" s="102">
        <v>0</v>
      </c>
      <c r="U604" s="102">
        <v>0</v>
      </c>
      <c r="V604" s="102">
        <v>0</v>
      </c>
      <c r="W604" s="102">
        <v>0</v>
      </c>
      <c r="X604" s="102">
        <v>1</v>
      </c>
      <c r="Y604" s="102">
        <v>0</v>
      </c>
      <c r="Z604" s="102">
        <v>0</v>
      </c>
      <c r="AA604" s="102">
        <v>0</v>
      </c>
      <c r="AB604" s="102">
        <v>0</v>
      </c>
      <c r="AC604" s="102">
        <v>0</v>
      </c>
      <c r="AD604" s="102">
        <v>0</v>
      </c>
      <c r="AE604" s="156"/>
    </row>
    <row r="605" spans="1:31" x14ac:dyDescent="0.2">
      <c r="A605" s="1" t="s">
        <v>127</v>
      </c>
      <c r="B605" t="s">
        <v>104</v>
      </c>
      <c r="C605">
        <v>33</v>
      </c>
      <c r="D605" t="s">
        <v>34</v>
      </c>
      <c r="E605" s="151" t="s">
        <v>115</v>
      </c>
      <c r="F605" t="s">
        <v>179</v>
      </c>
      <c r="G605" s="102">
        <v>0</v>
      </c>
      <c r="H605" s="102">
        <v>0</v>
      </c>
      <c r="I605" s="102">
        <v>1</v>
      </c>
      <c r="J605" s="102">
        <v>1</v>
      </c>
      <c r="K605" s="102">
        <v>1</v>
      </c>
      <c r="L605" s="102">
        <v>1</v>
      </c>
      <c r="M605" s="102">
        <v>1</v>
      </c>
      <c r="N605" s="102">
        <v>1</v>
      </c>
      <c r="O605" s="102">
        <v>1</v>
      </c>
      <c r="P605" s="102">
        <v>1</v>
      </c>
      <c r="Q605" s="102">
        <v>1</v>
      </c>
      <c r="R605" s="102">
        <v>1</v>
      </c>
      <c r="S605" s="102">
        <v>1</v>
      </c>
      <c r="T605" s="102">
        <v>1</v>
      </c>
      <c r="U605" s="102">
        <v>1</v>
      </c>
      <c r="V605" s="102">
        <v>1</v>
      </c>
      <c r="W605" s="102">
        <v>1</v>
      </c>
      <c r="X605" s="102">
        <v>1</v>
      </c>
      <c r="Y605" s="102">
        <v>0</v>
      </c>
      <c r="Z605" s="102">
        <v>0</v>
      </c>
      <c r="AA605" s="102">
        <v>0</v>
      </c>
      <c r="AB605" s="102">
        <v>0</v>
      </c>
      <c r="AC605" s="102">
        <v>0</v>
      </c>
      <c r="AD605" s="102">
        <v>0</v>
      </c>
      <c r="AE605" s="156"/>
    </row>
    <row r="606" spans="1:31" x14ac:dyDescent="0.2">
      <c r="A606" s="1" t="s">
        <v>127</v>
      </c>
      <c r="B606" t="s">
        <v>104</v>
      </c>
      <c r="C606">
        <v>34</v>
      </c>
      <c r="D606" t="s">
        <v>34</v>
      </c>
      <c r="E606" s="151" t="s">
        <v>78</v>
      </c>
      <c r="F606" t="s">
        <v>179</v>
      </c>
      <c r="G606" s="102">
        <v>0</v>
      </c>
      <c r="H606" s="102">
        <v>0</v>
      </c>
      <c r="I606" s="102">
        <v>1</v>
      </c>
      <c r="J606" s="102">
        <v>1</v>
      </c>
      <c r="K606" s="102">
        <v>1</v>
      </c>
      <c r="L606" s="102">
        <v>1</v>
      </c>
      <c r="M606" s="102">
        <v>0</v>
      </c>
      <c r="N606" s="102">
        <v>0</v>
      </c>
      <c r="O606" s="102">
        <v>0</v>
      </c>
      <c r="P606" s="102">
        <v>0</v>
      </c>
      <c r="Q606" s="102">
        <v>0</v>
      </c>
      <c r="R606" s="102">
        <v>0</v>
      </c>
      <c r="S606" s="102">
        <v>0</v>
      </c>
      <c r="T606" s="102">
        <v>0</v>
      </c>
      <c r="U606" s="102">
        <v>0</v>
      </c>
      <c r="V606" s="102">
        <v>0</v>
      </c>
      <c r="W606" s="102">
        <v>0</v>
      </c>
      <c r="X606" s="102">
        <v>0</v>
      </c>
      <c r="Y606" s="102">
        <v>0</v>
      </c>
      <c r="Z606" s="102">
        <v>0</v>
      </c>
      <c r="AA606" s="102">
        <v>0</v>
      </c>
      <c r="AB606" s="102">
        <v>0</v>
      </c>
      <c r="AC606" s="102">
        <v>0</v>
      </c>
      <c r="AD606" s="102">
        <v>0</v>
      </c>
      <c r="AE606" s="156"/>
    </row>
    <row r="607" spans="1:31" x14ac:dyDescent="0.2">
      <c r="A607" s="1" t="s">
        <v>127</v>
      </c>
      <c r="B607" t="s">
        <v>104</v>
      </c>
      <c r="C607">
        <v>34</v>
      </c>
      <c r="D607" t="s">
        <v>34</v>
      </c>
      <c r="E607" s="151" t="s">
        <v>483</v>
      </c>
      <c r="F607" t="s">
        <v>179</v>
      </c>
      <c r="G607" s="102">
        <v>0</v>
      </c>
      <c r="H607" s="102">
        <v>0</v>
      </c>
      <c r="I607" s="102">
        <v>0</v>
      </c>
      <c r="J607" s="102">
        <v>0</v>
      </c>
      <c r="K607" s="102">
        <v>0</v>
      </c>
      <c r="L607" s="102">
        <v>0</v>
      </c>
      <c r="M607" s="102">
        <v>1</v>
      </c>
      <c r="N607" s="102">
        <v>1</v>
      </c>
      <c r="O607" s="102">
        <v>1</v>
      </c>
      <c r="P607" s="102">
        <v>0</v>
      </c>
      <c r="Q607" s="102">
        <v>0</v>
      </c>
      <c r="R607" s="102">
        <v>0</v>
      </c>
      <c r="S607" s="102">
        <v>0</v>
      </c>
      <c r="T607" s="102">
        <v>0</v>
      </c>
      <c r="U607" s="102">
        <v>0</v>
      </c>
      <c r="V607" s="102">
        <v>0</v>
      </c>
      <c r="W607" s="102">
        <v>0</v>
      </c>
      <c r="X607" s="102">
        <v>0</v>
      </c>
      <c r="Y607" s="102">
        <v>0</v>
      </c>
      <c r="Z607" s="102">
        <v>0</v>
      </c>
      <c r="AA607" s="102">
        <v>0</v>
      </c>
      <c r="AB607" s="102">
        <v>0</v>
      </c>
      <c r="AC607" s="102">
        <v>0</v>
      </c>
      <c r="AD607" s="102">
        <v>0</v>
      </c>
      <c r="AE607" s="156"/>
    </row>
    <row r="608" spans="1:31" x14ac:dyDescent="0.2">
      <c r="A608" s="1" t="s">
        <v>127</v>
      </c>
      <c r="B608" t="s">
        <v>104</v>
      </c>
      <c r="C608">
        <v>35</v>
      </c>
      <c r="D608" t="s">
        <v>34</v>
      </c>
      <c r="E608" s="151" t="s">
        <v>484</v>
      </c>
      <c r="F608" t="s">
        <v>179</v>
      </c>
      <c r="G608" s="102">
        <v>0</v>
      </c>
      <c r="H608" s="102">
        <v>1</v>
      </c>
      <c r="I608" s="102">
        <v>1</v>
      </c>
      <c r="J608" s="102">
        <v>1</v>
      </c>
      <c r="K608" s="102">
        <v>1</v>
      </c>
      <c r="L608" s="102">
        <v>1</v>
      </c>
      <c r="M608" s="102">
        <v>1</v>
      </c>
      <c r="N608" s="102">
        <v>1</v>
      </c>
      <c r="O608" s="102">
        <v>1</v>
      </c>
      <c r="P608" s="102">
        <v>1</v>
      </c>
      <c r="Q608" s="102">
        <v>1</v>
      </c>
      <c r="R608" s="102">
        <v>1</v>
      </c>
      <c r="S608" s="102">
        <v>1</v>
      </c>
      <c r="T608" s="102">
        <v>1</v>
      </c>
      <c r="U608" s="102">
        <v>1</v>
      </c>
      <c r="V608" s="102">
        <v>1</v>
      </c>
      <c r="W608" s="102">
        <v>1</v>
      </c>
      <c r="X608" s="102">
        <v>1</v>
      </c>
      <c r="Y608" s="102">
        <v>1</v>
      </c>
      <c r="Z608" s="102">
        <v>1</v>
      </c>
      <c r="AA608" s="102">
        <v>0</v>
      </c>
      <c r="AB608" s="102">
        <v>0</v>
      </c>
      <c r="AC608" s="102">
        <v>0</v>
      </c>
      <c r="AD608" s="102">
        <v>0</v>
      </c>
      <c r="AE608" s="156"/>
    </row>
    <row r="609" spans="1:31" x14ac:dyDescent="0.2">
      <c r="A609" s="1" t="s">
        <v>127</v>
      </c>
      <c r="B609" t="s">
        <v>104</v>
      </c>
      <c r="C609">
        <v>35</v>
      </c>
      <c r="D609" t="s">
        <v>34</v>
      </c>
      <c r="E609" s="151" t="s">
        <v>485</v>
      </c>
      <c r="F609" t="s">
        <v>179</v>
      </c>
      <c r="G609" s="102">
        <v>0</v>
      </c>
      <c r="H609" s="102">
        <v>0</v>
      </c>
      <c r="I609" s="102">
        <v>0</v>
      </c>
      <c r="J609" s="102">
        <v>0</v>
      </c>
      <c r="K609" s="102">
        <v>0</v>
      </c>
      <c r="L609" s="102">
        <v>0</v>
      </c>
      <c r="M609" s="102">
        <v>0</v>
      </c>
      <c r="N609" s="102">
        <v>0</v>
      </c>
      <c r="O609" s="102">
        <v>0</v>
      </c>
      <c r="P609" s="102">
        <v>0</v>
      </c>
      <c r="Q609" s="102">
        <v>0</v>
      </c>
      <c r="R609" s="102">
        <v>0</v>
      </c>
      <c r="S609" s="102">
        <v>0</v>
      </c>
      <c r="T609" s="102">
        <v>0</v>
      </c>
      <c r="U609" s="102">
        <v>0</v>
      </c>
      <c r="V609" s="102">
        <v>0</v>
      </c>
      <c r="W609" s="102">
        <v>0</v>
      </c>
      <c r="X609" s="102">
        <v>0</v>
      </c>
      <c r="Y609" s="102">
        <v>0</v>
      </c>
      <c r="Z609" s="102">
        <v>0</v>
      </c>
      <c r="AA609" s="102">
        <v>0</v>
      </c>
      <c r="AB609" s="102">
        <v>0</v>
      </c>
      <c r="AC609" s="102">
        <v>0</v>
      </c>
      <c r="AD609" s="102">
        <v>0</v>
      </c>
      <c r="AE609" s="156"/>
    </row>
    <row r="610" spans="1:31" x14ac:dyDescent="0.2">
      <c r="A610" s="1" t="s">
        <v>127</v>
      </c>
      <c r="B610" t="s">
        <v>104</v>
      </c>
      <c r="C610">
        <v>36</v>
      </c>
      <c r="D610" t="s">
        <v>34</v>
      </c>
      <c r="E610" s="151" t="s">
        <v>486</v>
      </c>
      <c r="F610" t="s">
        <v>179</v>
      </c>
      <c r="G610" s="102">
        <v>1</v>
      </c>
      <c r="H610" s="102">
        <v>1</v>
      </c>
      <c r="I610" s="102">
        <v>1</v>
      </c>
      <c r="J610" s="102">
        <v>1</v>
      </c>
      <c r="K610" s="102">
        <v>1</v>
      </c>
      <c r="L610" s="102">
        <v>1</v>
      </c>
      <c r="M610" s="102">
        <v>1</v>
      </c>
      <c r="N610" s="102">
        <v>1</v>
      </c>
      <c r="O610" s="102">
        <v>1</v>
      </c>
      <c r="P610" s="102">
        <v>1</v>
      </c>
      <c r="Q610" s="102">
        <v>1</v>
      </c>
      <c r="R610" s="102">
        <v>1</v>
      </c>
      <c r="S610" s="102">
        <v>1</v>
      </c>
      <c r="T610" s="102">
        <v>1</v>
      </c>
      <c r="U610" s="102">
        <v>1</v>
      </c>
      <c r="V610" s="102">
        <v>1</v>
      </c>
      <c r="W610" s="102">
        <v>1</v>
      </c>
      <c r="X610" s="102">
        <v>1</v>
      </c>
      <c r="Y610" s="102">
        <v>1</v>
      </c>
      <c r="Z610" s="102">
        <v>1</v>
      </c>
      <c r="AA610" s="102">
        <v>1</v>
      </c>
      <c r="AB610" s="102">
        <v>1</v>
      </c>
      <c r="AC610" s="102">
        <v>1</v>
      </c>
      <c r="AD610" s="102">
        <v>1</v>
      </c>
      <c r="AE610" s="156"/>
    </row>
    <row r="611" spans="1:31" x14ac:dyDescent="0.2">
      <c r="A611" s="1" t="s">
        <v>127</v>
      </c>
      <c r="B611" t="s">
        <v>104</v>
      </c>
      <c r="C611">
        <v>37</v>
      </c>
      <c r="D611" t="s">
        <v>34</v>
      </c>
      <c r="E611" s="151" t="s">
        <v>116</v>
      </c>
      <c r="F611" t="s">
        <v>179</v>
      </c>
      <c r="G611" s="102">
        <v>1</v>
      </c>
      <c r="H611" s="102">
        <v>1</v>
      </c>
      <c r="I611" s="102">
        <v>1</v>
      </c>
      <c r="J611" s="102">
        <v>1</v>
      </c>
      <c r="K611" s="102">
        <v>1</v>
      </c>
      <c r="L611" s="102">
        <v>1</v>
      </c>
      <c r="M611" s="102">
        <v>1</v>
      </c>
      <c r="N611" s="102">
        <v>1</v>
      </c>
      <c r="O611" s="102">
        <v>1</v>
      </c>
      <c r="P611" s="102">
        <v>1</v>
      </c>
      <c r="Q611" s="102">
        <v>1</v>
      </c>
      <c r="R611" s="102">
        <v>1</v>
      </c>
      <c r="S611" s="102">
        <v>1</v>
      </c>
      <c r="T611" s="102">
        <v>1</v>
      </c>
      <c r="U611" s="102">
        <v>1</v>
      </c>
      <c r="V611" s="102">
        <v>1</v>
      </c>
      <c r="W611" s="102">
        <v>1</v>
      </c>
      <c r="X611" s="102">
        <v>1</v>
      </c>
      <c r="Y611" s="102">
        <v>1</v>
      </c>
      <c r="Z611" s="102">
        <v>1</v>
      </c>
      <c r="AA611" s="102">
        <v>1</v>
      </c>
      <c r="AB611" s="102">
        <v>1</v>
      </c>
      <c r="AC611" s="102">
        <v>1</v>
      </c>
      <c r="AD611" s="102">
        <v>1</v>
      </c>
      <c r="AE611" s="156"/>
    </row>
    <row r="612" spans="1:31" x14ac:dyDescent="0.2">
      <c r="A612" s="1" t="s">
        <v>127</v>
      </c>
      <c r="B612" t="s">
        <v>104</v>
      </c>
      <c r="C612">
        <v>38</v>
      </c>
      <c r="D612" t="s">
        <v>34</v>
      </c>
      <c r="E612" s="151" t="s">
        <v>487</v>
      </c>
      <c r="F612" t="s">
        <v>179</v>
      </c>
      <c r="G612" s="102">
        <v>0</v>
      </c>
      <c r="H612" s="102">
        <v>0</v>
      </c>
      <c r="I612" s="102">
        <v>0</v>
      </c>
      <c r="J612" s="102">
        <v>0</v>
      </c>
      <c r="K612" s="102">
        <v>0</v>
      </c>
      <c r="L612" s="102">
        <v>0</v>
      </c>
      <c r="M612" s="102">
        <v>0</v>
      </c>
      <c r="N612" s="102">
        <v>0</v>
      </c>
      <c r="O612" s="102">
        <v>0</v>
      </c>
      <c r="P612" s="102">
        <v>0</v>
      </c>
      <c r="Q612" s="102">
        <v>0</v>
      </c>
      <c r="R612" s="102">
        <v>0</v>
      </c>
      <c r="S612" s="102">
        <v>0</v>
      </c>
      <c r="T612" s="102">
        <v>0</v>
      </c>
      <c r="U612" s="102">
        <v>0</v>
      </c>
      <c r="V612" s="102">
        <v>0</v>
      </c>
      <c r="W612" s="102">
        <v>0</v>
      </c>
      <c r="X612" s="102">
        <v>1</v>
      </c>
      <c r="Y612" s="102">
        <v>0</v>
      </c>
      <c r="Z612" s="102">
        <v>0</v>
      </c>
      <c r="AA612" s="102">
        <v>0</v>
      </c>
      <c r="AB612" s="102">
        <v>0</v>
      </c>
      <c r="AC612" s="102">
        <v>0</v>
      </c>
      <c r="AD612" s="102">
        <v>0</v>
      </c>
      <c r="AE612" s="156"/>
    </row>
    <row r="613" spans="1:31" x14ac:dyDescent="0.2">
      <c r="A613" s="1" t="s">
        <v>127</v>
      </c>
      <c r="B613" t="s">
        <v>104</v>
      </c>
      <c r="C613">
        <v>38</v>
      </c>
      <c r="D613" t="s">
        <v>34</v>
      </c>
      <c r="E613" s="151" t="s">
        <v>488</v>
      </c>
      <c r="F613" t="s">
        <v>179</v>
      </c>
      <c r="G613" s="102">
        <v>0</v>
      </c>
      <c r="H613" s="102">
        <v>0</v>
      </c>
      <c r="I613" s="102">
        <v>0</v>
      </c>
      <c r="J613" s="102">
        <v>0</v>
      </c>
      <c r="K613" s="102">
        <v>0</v>
      </c>
      <c r="L613" s="102">
        <v>0</v>
      </c>
      <c r="M613" s="102">
        <v>0</v>
      </c>
      <c r="N613" s="102">
        <v>0</v>
      </c>
      <c r="O613" s="102">
        <v>0</v>
      </c>
      <c r="P613" s="102">
        <v>0</v>
      </c>
      <c r="Q613" s="102">
        <v>0</v>
      </c>
      <c r="R613" s="102">
        <v>0</v>
      </c>
      <c r="S613" s="102">
        <v>0</v>
      </c>
      <c r="T613" s="102">
        <v>0</v>
      </c>
      <c r="U613" s="102">
        <v>0</v>
      </c>
      <c r="V613" s="102">
        <v>0</v>
      </c>
      <c r="W613" s="102">
        <v>0</v>
      </c>
      <c r="X613" s="102">
        <v>0</v>
      </c>
      <c r="Y613" s="102">
        <v>0</v>
      </c>
      <c r="Z613" s="102">
        <v>1</v>
      </c>
      <c r="AA613" s="102">
        <v>1</v>
      </c>
      <c r="AB613" s="102">
        <v>0</v>
      </c>
      <c r="AC613" s="102">
        <v>0</v>
      </c>
      <c r="AD613" s="102">
        <v>0</v>
      </c>
      <c r="AE613" s="156"/>
    </row>
    <row r="614" spans="1:31" x14ac:dyDescent="0.2">
      <c r="A614" s="1" t="s">
        <v>127</v>
      </c>
      <c r="B614" t="s">
        <v>104</v>
      </c>
      <c r="C614">
        <v>39</v>
      </c>
      <c r="D614" t="s">
        <v>34</v>
      </c>
      <c r="E614" s="151" t="s">
        <v>156</v>
      </c>
      <c r="F614" t="s">
        <v>179</v>
      </c>
      <c r="G614" s="102">
        <v>0</v>
      </c>
      <c r="H614" s="102">
        <v>0</v>
      </c>
      <c r="I614" s="102">
        <v>0</v>
      </c>
      <c r="J614" s="102">
        <v>0</v>
      </c>
      <c r="K614" s="102">
        <v>0</v>
      </c>
      <c r="L614" s="102">
        <v>0</v>
      </c>
      <c r="M614" s="102">
        <v>0</v>
      </c>
      <c r="N614" s="102">
        <v>0</v>
      </c>
      <c r="O614" s="102">
        <v>0</v>
      </c>
      <c r="P614" s="102">
        <v>0</v>
      </c>
      <c r="Q614" s="102">
        <v>0</v>
      </c>
      <c r="R614" s="102">
        <v>0</v>
      </c>
      <c r="S614" s="102">
        <v>0</v>
      </c>
      <c r="T614" s="102">
        <v>0</v>
      </c>
      <c r="U614" s="102">
        <v>0</v>
      </c>
      <c r="V614" s="102">
        <v>0</v>
      </c>
      <c r="W614" s="102">
        <v>0</v>
      </c>
      <c r="X614" s="102">
        <v>0</v>
      </c>
      <c r="Y614" s="102">
        <v>0</v>
      </c>
      <c r="Z614" s="102">
        <v>0</v>
      </c>
      <c r="AA614" s="102">
        <v>1</v>
      </c>
      <c r="AB614" s="102">
        <v>1</v>
      </c>
      <c r="AC614" s="102">
        <v>1</v>
      </c>
      <c r="AD614" s="102">
        <v>1</v>
      </c>
      <c r="AE614" s="156"/>
    </row>
    <row r="615" spans="1:31" x14ac:dyDescent="0.2">
      <c r="A615" s="1" t="s">
        <v>127</v>
      </c>
      <c r="B615" t="s">
        <v>104</v>
      </c>
      <c r="C615">
        <v>40</v>
      </c>
      <c r="D615" t="s">
        <v>34</v>
      </c>
      <c r="E615" s="151" t="s">
        <v>489</v>
      </c>
      <c r="F615" t="s">
        <v>179</v>
      </c>
      <c r="G615" s="102">
        <v>0</v>
      </c>
      <c r="H615" s="102">
        <v>0</v>
      </c>
      <c r="I615" s="102">
        <v>0</v>
      </c>
      <c r="J615" s="102">
        <v>1</v>
      </c>
      <c r="K615" s="102">
        <v>1</v>
      </c>
      <c r="L615" s="102">
        <v>1</v>
      </c>
      <c r="M615" s="102">
        <v>1</v>
      </c>
      <c r="N615" s="102">
        <v>1</v>
      </c>
      <c r="O615" s="102">
        <v>1</v>
      </c>
      <c r="P615" s="102">
        <v>1</v>
      </c>
      <c r="Q615" s="102">
        <v>1</v>
      </c>
      <c r="R615" s="102">
        <v>1</v>
      </c>
      <c r="S615" s="102">
        <v>1</v>
      </c>
      <c r="T615" s="102">
        <v>1</v>
      </c>
      <c r="U615" s="102">
        <v>1</v>
      </c>
      <c r="V615" s="102">
        <v>1</v>
      </c>
      <c r="W615" s="102">
        <v>1</v>
      </c>
      <c r="X615" s="102">
        <v>1</v>
      </c>
      <c r="Y615" s="102">
        <v>0</v>
      </c>
      <c r="Z615" s="102">
        <v>0</v>
      </c>
      <c r="AA615" s="102">
        <v>0</v>
      </c>
      <c r="AB615" s="102">
        <v>0</v>
      </c>
      <c r="AC615" s="102">
        <v>0</v>
      </c>
      <c r="AD615" s="102">
        <v>0</v>
      </c>
      <c r="AE615" s="156"/>
    </row>
    <row r="616" spans="1:31" x14ac:dyDescent="0.2">
      <c r="A616" s="1" t="s">
        <v>127</v>
      </c>
      <c r="B616" t="s">
        <v>104</v>
      </c>
      <c r="C616">
        <v>41</v>
      </c>
      <c r="D616" t="s">
        <v>34</v>
      </c>
      <c r="E616" s="151" t="s">
        <v>490</v>
      </c>
      <c r="F616" t="s">
        <v>179</v>
      </c>
      <c r="G616" s="102">
        <v>0</v>
      </c>
      <c r="H616" s="102">
        <v>0</v>
      </c>
      <c r="I616" s="102">
        <v>0</v>
      </c>
      <c r="J616" s="102">
        <v>0</v>
      </c>
      <c r="K616" s="102">
        <v>0</v>
      </c>
      <c r="L616" s="102">
        <v>0</v>
      </c>
      <c r="M616" s="102">
        <v>1</v>
      </c>
      <c r="N616" s="102">
        <v>1</v>
      </c>
      <c r="O616" s="102">
        <v>0</v>
      </c>
      <c r="P616" s="102">
        <v>0</v>
      </c>
      <c r="Q616" s="102">
        <v>0</v>
      </c>
      <c r="R616" s="102">
        <v>0</v>
      </c>
      <c r="S616" s="102">
        <v>0</v>
      </c>
      <c r="T616" s="102">
        <v>0</v>
      </c>
      <c r="U616" s="102">
        <v>0</v>
      </c>
      <c r="V616" s="102">
        <v>0</v>
      </c>
      <c r="W616" s="102">
        <v>0</v>
      </c>
      <c r="X616" s="102">
        <v>0</v>
      </c>
      <c r="Y616" s="102">
        <v>0</v>
      </c>
      <c r="Z616" s="102">
        <v>0</v>
      </c>
      <c r="AA616" s="102">
        <v>0</v>
      </c>
      <c r="AB616" s="102">
        <v>0</v>
      </c>
      <c r="AC616" s="102">
        <v>0</v>
      </c>
      <c r="AD616" s="102">
        <v>0</v>
      </c>
      <c r="AE616" s="156"/>
    </row>
    <row r="617" spans="1:31" x14ac:dyDescent="0.2">
      <c r="A617" s="1" t="s">
        <v>127</v>
      </c>
      <c r="B617" t="s">
        <v>104</v>
      </c>
      <c r="C617">
        <v>42</v>
      </c>
      <c r="D617" t="s">
        <v>34</v>
      </c>
      <c r="E617" s="151" t="s">
        <v>491</v>
      </c>
      <c r="F617" t="s">
        <v>179</v>
      </c>
      <c r="G617" s="102">
        <v>0</v>
      </c>
      <c r="H617" s="102">
        <v>0</v>
      </c>
      <c r="I617" s="102">
        <v>0</v>
      </c>
      <c r="J617" s="102">
        <v>0</v>
      </c>
      <c r="K617" s="102">
        <v>0</v>
      </c>
      <c r="L617" s="102">
        <v>0</v>
      </c>
      <c r="M617" s="102">
        <v>0</v>
      </c>
      <c r="N617" s="102">
        <v>1</v>
      </c>
      <c r="O617" s="102">
        <v>1</v>
      </c>
      <c r="P617" s="102">
        <v>0</v>
      </c>
      <c r="Q617" s="102">
        <v>0</v>
      </c>
      <c r="R617" s="102">
        <v>0</v>
      </c>
      <c r="S617" s="102">
        <v>0</v>
      </c>
      <c r="T617" s="102">
        <v>0</v>
      </c>
      <c r="U617" s="102">
        <v>0</v>
      </c>
      <c r="V617" s="102">
        <v>0</v>
      </c>
      <c r="W617" s="102">
        <v>0</v>
      </c>
      <c r="X617" s="102">
        <v>0</v>
      </c>
      <c r="Y617" s="102">
        <v>0</v>
      </c>
      <c r="Z617" s="102">
        <v>0</v>
      </c>
      <c r="AA617" s="102">
        <v>0</v>
      </c>
      <c r="AB617" s="102">
        <v>0</v>
      </c>
      <c r="AC617" s="102">
        <v>0</v>
      </c>
      <c r="AD617" s="102">
        <v>0</v>
      </c>
      <c r="AE617" s="156"/>
    </row>
    <row r="618" spans="1:31" x14ac:dyDescent="0.2">
      <c r="A618" s="1" t="s">
        <v>127</v>
      </c>
      <c r="B618" t="s">
        <v>104</v>
      </c>
      <c r="C618">
        <v>42</v>
      </c>
      <c r="D618" t="s">
        <v>34</v>
      </c>
      <c r="E618" s="151" t="s">
        <v>492</v>
      </c>
      <c r="F618" t="s">
        <v>179</v>
      </c>
      <c r="G618" s="102">
        <v>0</v>
      </c>
      <c r="H618" s="102">
        <v>0</v>
      </c>
      <c r="I618" s="102">
        <v>0</v>
      </c>
      <c r="J618" s="102">
        <v>0</v>
      </c>
      <c r="K618" s="102">
        <v>0</v>
      </c>
      <c r="L618" s="102">
        <v>0</v>
      </c>
      <c r="M618" s="102">
        <v>0</v>
      </c>
      <c r="N618" s="102">
        <v>0</v>
      </c>
      <c r="O618" s="102">
        <v>0</v>
      </c>
      <c r="P618" s="102">
        <v>0</v>
      </c>
      <c r="Q618" s="102">
        <v>0</v>
      </c>
      <c r="R618" s="102">
        <v>1</v>
      </c>
      <c r="S618" s="102">
        <v>1</v>
      </c>
      <c r="T618" s="102">
        <v>0</v>
      </c>
      <c r="U618" s="102">
        <v>0</v>
      </c>
      <c r="V618" s="102">
        <v>0</v>
      </c>
      <c r="W618" s="102">
        <v>0</v>
      </c>
      <c r="X618" s="102">
        <v>0</v>
      </c>
      <c r="Y618" s="102">
        <v>0</v>
      </c>
      <c r="Z618" s="102">
        <v>0</v>
      </c>
      <c r="AA618" s="102">
        <v>0</v>
      </c>
      <c r="AB618" s="102">
        <v>0</v>
      </c>
      <c r="AC618" s="102">
        <v>0</v>
      </c>
      <c r="AD618" s="102">
        <v>0</v>
      </c>
      <c r="AE618" s="156"/>
    </row>
    <row r="619" spans="1:31" x14ac:dyDescent="0.2">
      <c r="A619" s="1" t="s">
        <v>127</v>
      </c>
      <c r="B619" t="s">
        <v>104</v>
      </c>
      <c r="C619">
        <v>42</v>
      </c>
      <c r="D619" t="s">
        <v>34</v>
      </c>
      <c r="E619" s="151" t="s">
        <v>324</v>
      </c>
      <c r="F619" t="s">
        <v>179</v>
      </c>
      <c r="G619" s="102">
        <v>0</v>
      </c>
      <c r="H619" s="102">
        <v>0</v>
      </c>
      <c r="I619" s="102">
        <v>0</v>
      </c>
      <c r="J619" s="102">
        <v>0</v>
      </c>
      <c r="K619" s="102">
        <v>0</v>
      </c>
      <c r="L619" s="102">
        <v>0</v>
      </c>
      <c r="M619" s="102">
        <v>0</v>
      </c>
      <c r="N619" s="102">
        <v>0</v>
      </c>
      <c r="O619" s="102">
        <v>0</v>
      </c>
      <c r="P619" s="102">
        <v>0</v>
      </c>
      <c r="Q619" s="102">
        <v>0</v>
      </c>
      <c r="R619" s="102">
        <v>0</v>
      </c>
      <c r="S619" s="102">
        <v>0</v>
      </c>
      <c r="T619" s="102">
        <v>1</v>
      </c>
      <c r="U619" s="102">
        <v>0</v>
      </c>
      <c r="V619" s="102">
        <v>0</v>
      </c>
      <c r="W619" s="102">
        <v>0</v>
      </c>
      <c r="X619" s="102">
        <v>0</v>
      </c>
      <c r="Y619" s="102">
        <v>0</v>
      </c>
      <c r="Z619" s="102">
        <v>0</v>
      </c>
      <c r="AA619" s="102">
        <v>0</v>
      </c>
      <c r="AB619" s="102">
        <v>0</v>
      </c>
      <c r="AC619" s="102">
        <v>0</v>
      </c>
      <c r="AD619" s="102">
        <v>0</v>
      </c>
      <c r="AE619" s="156"/>
    </row>
    <row r="620" spans="1:31" x14ac:dyDescent="0.2">
      <c r="A620" s="1" t="s">
        <v>127</v>
      </c>
      <c r="B620" t="s">
        <v>104</v>
      </c>
      <c r="C620">
        <v>43</v>
      </c>
      <c r="D620" t="s">
        <v>34</v>
      </c>
      <c r="E620" s="151" t="s">
        <v>117</v>
      </c>
      <c r="F620" t="s">
        <v>179</v>
      </c>
      <c r="G620" s="102">
        <v>1</v>
      </c>
      <c r="H620" s="102">
        <v>0</v>
      </c>
      <c r="I620" s="102">
        <v>0</v>
      </c>
      <c r="J620" s="102">
        <v>0</v>
      </c>
      <c r="K620" s="102">
        <v>0</v>
      </c>
      <c r="L620" s="102">
        <v>0</v>
      </c>
      <c r="M620" s="102">
        <v>0</v>
      </c>
      <c r="N620" s="102">
        <v>0</v>
      </c>
      <c r="O620" s="102">
        <v>0</v>
      </c>
      <c r="P620" s="102">
        <v>0</v>
      </c>
      <c r="Q620" s="102">
        <v>0</v>
      </c>
      <c r="R620" s="102">
        <v>0</v>
      </c>
      <c r="S620" s="102">
        <v>0</v>
      </c>
      <c r="T620" s="102">
        <v>0</v>
      </c>
      <c r="U620" s="102">
        <v>0</v>
      </c>
      <c r="V620" s="102">
        <v>0</v>
      </c>
      <c r="W620" s="102">
        <v>0</v>
      </c>
      <c r="X620" s="102">
        <v>0</v>
      </c>
      <c r="Y620" s="102">
        <v>0</v>
      </c>
      <c r="Z620" s="102">
        <v>0</v>
      </c>
      <c r="AA620" s="102">
        <v>0</v>
      </c>
      <c r="AB620" s="102">
        <v>0</v>
      </c>
      <c r="AC620" s="102">
        <v>0</v>
      </c>
      <c r="AD620" s="102">
        <v>0</v>
      </c>
      <c r="AE620" s="156"/>
    </row>
    <row r="621" spans="1:31" x14ac:dyDescent="0.2">
      <c r="A621" s="1" t="s">
        <v>127</v>
      </c>
      <c r="B621" t="s">
        <v>104</v>
      </c>
      <c r="C621">
        <v>43</v>
      </c>
      <c r="D621" t="s">
        <v>34</v>
      </c>
      <c r="E621" s="151" t="s">
        <v>493</v>
      </c>
      <c r="F621" t="s">
        <v>179</v>
      </c>
      <c r="G621" s="102">
        <v>0</v>
      </c>
      <c r="H621" s="102">
        <v>0</v>
      </c>
      <c r="I621" s="102">
        <v>0</v>
      </c>
      <c r="J621" s="102">
        <v>0</v>
      </c>
      <c r="K621" s="102">
        <v>0</v>
      </c>
      <c r="L621" s="102">
        <v>1</v>
      </c>
      <c r="M621" s="102">
        <v>0</v>
      </c>
      <c r="N621" s="102">
        <v>0</v>
      </c>
      <c r="O621" s="102">
        <v>0</v>
      </c>
      <c r="P621" s="102">
        <v>0</v>
      </c>
      <c r="Q621" s="102">
        <v>0</v>
      </c>
      <c r="R621" s="102">
        <v>0</v>
      </c>
      <c r="S621" s="102">
        <v>0</v>
      </c>
      <c r="T621" s="102">
        <v>0</v>
      </c>
      <c r="U621" s="102">
        <v>0</v>
      </c>
      <c r="V621" s="102">
        <v>0</v>
      </c>
      <c r="W621" s="102">
        <v>0</v>
      </c>
      <c r="X621" s="102">
        <v>0</v>
      </c>
      <c r="Y621" s="102">
        <v>0</v>
      </c>
      <c r="Z621" s="102">
        <v>0</v>
      </c>
      <c r="AA621" s="102">
        <v>0</v>
      </c>
      <c r="AB621" s="102">
        <v>0</v>
      </c>
      <c r="AC621" s="102">
        <v>0</v>
      </c>
      <c r="AD621" s="102">
        <v>0</v>
      </c>
      <c r="AE621" s="156"/>
    </row>
    <row r="622" spans="1:31" x14ac:dyDescent="0.2">
      <c r="A622" s="1" t="s">
        <v>127</v>
      </c>
      <c r="B622" t="s">
        <v>104</v>
      </c>
      <c r="C622">
        <v>43</v>
      </c>
      <c r="D622" t="s">
        <v>34</v>
      </c>
      <c r="E622" s="151" t="s">
        <v>115</v>
      </c>
      <c r="F622" t="s">
        <v>179</v>
      </c>
      <c r="G622" s="102">
        <v>0</v>
      </c>
      <c r="H622" s="102">
        <v>0</v>
      </c>
      <c r="I622" s="102">
        <v>0</v>
      </c>
      <c r="J622" s="102">
        <v>0</v>
      </c>
      <c r="K622" s="102">
        <v>0</v>
      </c>
      <c r="L622" s="102">
        <v>0</v>
      </c>
      <c r="M622" s="102">
        <v>0</v>
      </c>
      <c r="N622" s="102">
        <v>1</v>
      </c>
      <c r="O622" s="102">
        <v>1</v>
      </c>
      <c r="P622" s="102">
        <v>1</v>
      </c>
      <c r="Q622" s="102">
        <v>1</v>
      </c>
      <c r="R622" s="102">
        <v>1</v>
      </c>
      <c r="S622" s="102">
        <v>1</v>
      </c>
      <c r="T622" s="102">
        <v>1</v>
      </c>
      <c r="U622" s="102">
        <v>1</v>
      </c>
      <c r="V622" s="102">
        <v>0</v>
      </c>
      <c r="W622" s="102">
        <v>0</v>
      </c>
      <c r="X622" s="102">
        <v>0</v>
      </c>
      <c r="Y622" s="102">
        <v>0</v>
      </c>
      <c r="Z622" s="102">
        <v>0</v>
      </c>
      <c r="AA622" s="102">
        <v>0</v>
      </c>
      <c r="AB622" s="102">
        <v>0</v>
      </c>
      <c r="AC622" s="102">
        <v>0</v>
      </c>
      <c r="AD622" s="102">
        <v>0</v>
      </c>
      <c r="AE622" s="156"/>
    </row>
    <row r="623" spans="1:31" x14ac:dyDescent="0.2">
      <c r="A623" s="1" t="s">
        <v>127</v>
      </c>
      <c r="B623" t="s">
        <v>104</v>
      </c>
      <c r="C623">
        <v>44</v>
      </c>
      <c r="D623" t="s">
        <v>34</v>
      </c>
      <c r="E623" s="151" t="s">
        <v>118</v>
      </c>
      <c r="F623" t="s">
        <v>179</v>
      </c>
      <c r="G623" s="102">
        <v>1</v>
      </c>
      <c r="H623" s="102">
        <v>1</v>
      </c>
      <c r="I623" s="102">
        <v>1</v>
      </c>
      <c r="J623" s="102">
        <v>1</v>
      </c>
      <c r="K623" s="102">
        <v>1</v>
      </c>
      <c r="L623" s="102">
        <v>1</v>
      </c>
      <c r="M623" s="102">
        <v>1</v>
      </c>
      <c r="N623" s="102">
        <v>1</v>
      </c>
      <c r="O623" s="102">
        <v>1</v>
      </c>
      <c r="P623" s="102">
        <v>1</v>
      </c>
      <c r="Q623" s="102">
        <v>1</v>
      </c>
      <c r="R623" s="102">
        <v>1</v>
      </c>
      <c r="S623" s="102">
        <v>1</v>
      </c>
      <c r="T623" s="102">
        <v>1</v>
      </c>
      <c r="U623" s="102">
        <v>1</v>
      </c>
      <c r="V623" s="102">
        <v>1</v>
      </c>
      <c r="W623" s="102">
        <v>1</v>
      </c>
      <c r="X623" s="102">
        <v>1</v>
      </c>
      <c r="Y623" s="102">
        <v>1</v>
      </c>
      <c r="Z623" s="102">
        <v>1</v>
      </c>
      <c r="AA623" s="102">
        <v>1</v>
      </c>
      <c r="AB623" s="102">
        <v>1</v>
      </c>
      <c r="AC623" s="102">
        <v>1</v>
      </c>
      <c r="AD623" s="102">
        <v>1</v>
      </c>
      <c r="AE623" s="156"/>
    </row>
    <row r="624" spans="1:31" x14ac:dyDescent="0.2">
      <c r="A624" s="1" t="s">
        <v>127</v>
      </c>
      <c r="B624" t="s">
        <v>104</v>
      </c>
      <c r="C624">
        <v>45</v>
      </c>
      <c r="D624" t="s">
        <v>34</v>
      </c>
      <c r="E624" s="151" t="s">
        <v>494</v>
      </c>
      <c r="F624" t="s">
        <v>179</v>
      </c>
      <c r="G624" s="102">
        <v>1</v>
      </c>
      <c r="H624" s="102">
        <v>1</v>
      </c>
      <c r="I624" s="102">
        <v>1</v>
      </c>
      <c r="J624" s="102">
        <v>1</v>
      </c>
      <c r="K624" s="102">
        <v>1</v>
      </c>
      <c r="L624" s="102">
        <v>1</v>
      </c>
      <c r="M624" s="102">
        <v>1</v>
      </c>
      <c r="N624" s="102">
        <v>1</v>
      </c>
      <c r="O624" s="102">
        <v>1</v>
      </c>
      <c r="P624" s="102">
        <v>1</v>
      </c>
      <c r="Q624" s="102">
        <v>1</v>
      </c>
      <c r="R624" s="102">
        <v>1</v>
      </c>
      <c r="S624" s="102">
        <v>1</v>
      </c>
      <c r="T624" s="102">
        <v>1</v>
      </c>
      <c r="U624" s="102">
        <v>1</v>
      </c>
      <c r="V624" s="102">
        <v>1</v>
      </c>
      <c r="W624" s="102">
        <v>1</v>
      </c>
      <c r="X624" s="102">
        <v>1</v>
      </c>
      <c r="Y624" s="102">
        <v>1</v>
      </c>
      <c r="Z624" s="102">
        <v>1</v>
      </c>
      <c r="AA624" s="102">
        <v>1</v>
      </c>
      <c r="AB624" s="102">
        <v>1</v>
      </c>
      <c r="AC624" s="102">
        <v>1</v>
      </c>
      <c r="AD624" s="102">
        <v>1</v>
      </c>
      <c r="AE624" s="156"/>
    </row>
    <row r="625" spans="1:31" x14ac:dyDescent="0.2">
      <c r="A625" s="1" t="s">
        <v>127</v>
      </c>
      <c r="B625" t="s">
        <v>104</v>
      </c>
      <c r="C625">
        <v>46</v>
      </c>
      <c r="D625" t="s">
        <v>34</v>
      </c>
      <c r="E625" s="151" t="s">
        <v>482</v>
      </c>
      <c r="F625" t="s">
        <v>179</v>
      </c>
      <c r="G625" s="102">
        <v>0</v>
      </c>
      <c r="H625" s="102">
        <v>0</v>
      </c>
      <c r="I625" s="102">
        <v>0</v>
      </c>
      <c r="J625" s="102">
        <v>0</v>
      </c>
      <c r="K625" s="102">
        <v>0</v>
      </c>
      <c r="L625" s="102">
        <v>0</v>
      </c>
      <c r="M625" s="102">
        <v>0</v>
      </c>
      <c r="N625" s="102">
        <v>0</v>
      </c>
      <c r="O625" s="102">
        <v>0</v>
      </c>
      <c r="P625" s="102">
        <v>0</v>
      </c>
      <c r="Q625" s="102">
        <v>0</v>
      </c>
      <c r="R625" s="102">
        <v>0</v>
      </c>
      <c r="S625" s="102">
        <v>0</v>
      </c>
      <c r="T625" s="102">
        <v>0</v>
      </c>
      <c r="U625" s="102">
        <v>0</v>
      </c>
      <c r="V625" s="102">
        <v>0</v>
      </c>
      <c r="W625" s="102">
        <v>0</v>
      </c>
      <c r="X625" s="102">
        <v>0</v>
      </c>
      <c r="Y625" s="102">
        <v>0</v>
      </c>
      <c r="Z625" s="102">
        <v>1</v>
      </c>
      <c r="AA625" s="102">
        <v>0</v>
      </c>
      <c r="AB625" s="102">
        <v>0</v>
      </c>
      <c r="AC625" s="102">
        <v>0</v>
      </c>
      <c r="AD625" s="102">
        <v>0</v>
      </c>
      <c r="AE625" s="156"/>
    </row>
    <row r="626" spans="1:31" x14ac:dyDescent="0.2">
      <c r="A626" s="1" t="s">
        <v>127</v>
      </c>
      <c r="B626" t="s">
        <v>104</v>
      </c>
      <c r="C626">
        <v>47</v>
      </c>
      <c r="D626" t="s">
        <v>34</v>
      </c>
      <c r="E626" s="151" t="s">
        <v>495</v>
      </c>
      <c r="F626" t="s">
        <v>179</v>
      </c>
      <c r="G626" s="102">
        <v>0</v>
      </c>
      <c r="H626" s="102">
        <v>0</v>
      </c>
      <c r="I626" s="102">
        <v>0</v>
      </c>
      <c r="J626" s="102">
        <v>0</v>
      </c>
      <c r="K626" s="102">
        <v>1</v>
      </c>
      <c r="L626" s="102">
        <v>1</v>
      </c>
      <c r="M626" s="102">
        <v>1</v>
      </c>
      <c r="N626" s="102">
        <v>1</v>
      </c>
      <c r="O626" s="102">
        <v>1</v>
      </c>
      <c r="P626" s="102">
        <v>1</v>
      </c>
      <c r="Q626" s="102">
        <v>1</v>
      </c>
      <c r="R626" s="102">
        <v>1</v>
      </c>
      <c r="S626" s="102">
        <v>1</v>
      </c>
      <c r="T626" s="102">
        <v>1</v>
      </c>
      <c r="U626" s="102">
        <v>1</v>
      </c>
      <c r="V626" s="102">
        <v>1</v>
      </c>
      <c r="W626" s="102">
        <v>1</v>
      </c>
      <c r="X626" s="102">
        <v>1</v>
      </c>
      <c r="Y626" s="102">
        <v>1</v>
      </c>
      <c r="Z626" s="102">
        <v>1</v>
      </c>
      <c r="AA626" s="102">
        <v>1</v>
      </c>
      <c r="AB626" s="102">
        <v>1</v>
      </c>
      <c r="AC626" s="102">
        <v>1</v>
      </c>
      <c r="AD626" s="102">
        <v>1</v>
      </c>
      <c r="AE626" s="156"/>
    </row>
    <row r="627" spans="1:31" x14ac:dyDescent="0.2">
      <c r="A627" s="1" t="s">
        <v>127</v>
      </c>
      <c r="B627" t="s">
        <v>104</v>
      </c>
      <c r="C627">
        <v>48</v>
      </c>
      <c r="D627" t="s">
        <v>34</v>
      </c>
      <c r="E627" s="151" t="s">
        <v>165</v>
      </c>
      <c r="F627" t="s">
        <v>179</v>
      </c>
      <c r="G627" s="102">
        <v>0</v>
      </c>
      <c r="H627" s="102">
        <v>0</v>
      </c>
      <c r="I627" s="102">
        <v>0</v>
      </c>
      <c r="J627" s="102">
        <v>0</v>
      </c>
      <c r="K627" s="102">
        <v>1</v>
      </c>
      <c r="L627" s="102">
        <v>1</v>
      </c>
      <c r="M627" s="102">
        <v>1</v>
      </c>
      <c r="N627" s="102">
        <v>1</v>
      </c>
      <c r="O627" s="102">
        <v>1</v>
      </c>
      <c r="P627" s="102">
        <v>1</v>
      </c>
      <c r="Q627" s="102">
        <v>1</v>
      </c>
      <c r="R627" s="102">
        <v>1</v>
      </c>
      <c r="S627" s="102">
        <v>1</v>
      </c>
      <c r="T627" s="102">
        <v>1</v>
      </c>
      <c r="U627" s="102">
        <v>1</v>
      </c>
      <c r="V627" s="102">
        <v>1</v>
      </c>
      <c r="W627" s="102">
        <v>1</v>
      </c>
      <c r="X627" s="102">
        <v>1</v>
      </c>
      <c r="Y627" s="102">
        <v>1</v>
      </c>
      <c r="Z627" s="102">
        <v>1</v>
      </c>
      <c r="AA627" s="102">
        <v>1</v>
      </c>
      <c r="AB627" s="102">
        <v>1</v>
      </c>
      <c r="AC627" s="102">
        <v>1</v>
      </c>
      <c r="AD627" s="102">
        <v>1</v>
      </c>
      <c r="AE627" s="156"/>
    </row>
    <row r="628" spans="1:31" x14ac:dyDescent="0.2">
      <c r="A628" s="1" t="s">
        <v>127</v>
      </c>
      <c r="B628" t="s">
        <v>104</v>
      </c>
      <c r="C628">
        <v>49</v>
      </c>
      <c r="D628" t="s">
        <v>34</v>
      </c>
      <c r="F628"/>
      <c r="G628" s="102">
        <v>0</v>
      </c>
      <c r="H628" s="102">
        <v>0</v>
      </c>
      <c r="I628" s="102">
        <v>0</v>
      </c>
      <c r="J628" s="102">
        <v>0</v>
      </c>
      <c r="K628" s="102">
        <v>0</v>
      </c>
      <c r="L628" s="102">
        <v>0</v>
      </c>
      <c r="M628" s="102">
        <v>0</v>
      </c>
      <c r="N628" s="102">
        <v>0</v>
      </c>
      <c r="O628" s="102">
        <v>0</v>
      </c>
      <c r="P628" s="102">
        <v>0</v>
      </c>
      <c r="Q628" s="102">
        <v>0</v>
      </c>
      <c r="R628" s="102">
        <v>0</v>
      </c>
      <c r="S628" s="102">
        <v>0</v>
      </c>
      <c r="T628" s="102">
        <v>0</v>
      </c>
      <c r="U628" s="102">
        <v>0</v>
      </c>
      <c r="V628" s="102">
        <v>0</v>
      </c>
      <c r="W628" s="102">
        <v>0</v>
      </c>
      <c r="X628" s="102">
        <v>0</v>
      </c>
      <c r="Y628" s="102">
        <v>0</v>
      </c>
      <c r="Z628" s="102">
        <v>0</v>
      </c>
      <c r="AA628" s="102">
        <v>0</v>
      </c>
      <c r="AB628" s="102">
        <v>0</v>
      </c>
      <c r="AC628" s="102">
        <v>0</v>
      </c>
      <c r="AD628" s="102">
        <v>0</v>
      </c>
      <c r="AE628" s="156"/>
    </row>
    <row r="629" spans="1:31" x14ac:dyDescent="0.2">
      <c r="A629" s="1" t="s">
        <v>127</v>
      </c>
      <c r="B629" t="s">
        <v>104</v>
      </c>
      <c r="C629">
        <v>50</v>
      </c>
      <c r="D629" t="s">
        <v>34</v>
      </c>
      <c r="E629" s="151" t="s">
        <v>117</v>
      </c>
      <c r="F629" t="s">
        <v>179</v>
      </c>
      <c r="G629" s="102">
        <v>0</v>
      </c>
      <c r="H629" s="102">
        <v>1</v>
      </c>
      <c r="I629" s="102">
        <v>1</v>
      </c>
      <c r="J629" s="102">
        <v>1</v>
      </c>
      <c r="K629" s="102">
        <v>1</v>
      </c>
      <c r="L629" s="102">
        <v>1</v>
      </c>
      <c r="M629" s="102">
        <v>1</v>
      </c>
      <c r="N629" s="102">
        <v>1</v>
      </c>
      <c r="O629" s="102">
        <v>1</v>
      </c>
      <c r="P629" s="102">
        <v>1</v>
      </c>
      <c r="Q629" s="102">
        <v>1</v>
      </c>
      <c r="R629" s="102">
        <v>1</v>
      </c>
      <c r="S629" s="102">
        <v>1</v>
      </c>
      <c r="T629" s="102">
        <v>1</v>
      </c>
      <c r="U629" s="102">
        <v>1</v>
      </c>
      <c r="V629" s="102">
        <v>1</v>
      </c>
      <c r="W629" s="102">
        <v>1</v>
      </c>
      <c r="X629" s="102">
        <v>1</v>
      </c>
      <c r="Y629" s="102">
        <v>1</v>
      </c>
      <c r="Z629" s="102">
        <v>1</v>
      </c>
      <c r="AA629" s="102">
        <v>1</v>
      </c>
      <c r="AB629" s="102">
        <v>1</v>
      </c>
      <c r="AC629" s="102">
        <v>1</v>
      </c>
      <c r="AD629" s="102">
        <v>1</v>
      </c>
      <c r="AE629" s="156"/>
    </row>
    <row r="630" spans="1:31" x14ac:dyDescent="0.2">
      <c r="A630" s="1" t="s">
        <v>127</v>
      </c>
      <c r="B630" t="s">
        <v>104</v>
      </c>
      <c r="C630">
        <v>51</v>
      </c>
      <c r="D630" t="s">
        <v>34</v>
      </c>
      <c r="E630" s="151" t="s">
        <v>119</v>
      </c>
      <c r="F630" t="s">
        <v>179</v>
      </c>
      <c r="G630" s="102">
        <v>1</v>
      </c>
      <c r="H630" s="102">
        <v>1</v>
      </c>
      <c r="I630" s="102">
        <v>1</v>
      </c>
      <c r="J630" s="102">
        <v>1</v>
      </c>
      <c r="K630" s="102">
        <v>1</v>
      </c>
      <c r="L630" s="102">
        <v>1</v>
      </c>
      <c r="M630" s="102">
        <v>1</v>
      </c>
      <c r="N630" s="102">
        <v>1</v>
      </c>
      <c r="O630" s="102">
        <v>1</v>
      </c>
      <c r="P630" s="102">
        <v>1</v>
      </c>
      <c r="Q630" s="102">
        <v>1</v>
      </c>
      <c r="R630" s="102">
        <v>1</v>
      </c>
      <c r="S630" s="102">
        <v>1</v>
      </c>
      <c r="T630" s="102">
        <v>1</v>
      </c>
      <c r="U630" s="102">
        <v>1</v>
      </c>
      <c r="V630" s="102">
        <v>1</v>
      </c>
      <c r="W630" s="102">
        <v>1</v>
      </c>
      <c r="X630" s="102">
        <v>1</v>
      </c>
      <c r="Y630" s="102">
        <v>1</v>
      </c>
      <c r="Z630" s="102">
        <v>1</v>
      </c>
      <c r="AA630" s="102">
        <v>1</v>
      </c>
      <c r="AB630" s="102">
        <v>1</v>
      </c>
      <c r="AC630" s="102">
        <v>1</v>
      </c>
      <c r="AD630" s="102">
        <v>1</v>
      </c>
      <c r="AE630" s="156"/>
    </row>
    <row r="631" spans="1:31" x14ac:dyDescent="0.2">
      <c r="A631" s="1" t="s">
        <v>127</v>
      </c>
      <c r="B631" t="s">
        <v>104</v>
      </c>
      <c r="C631">
        <v>52</v>
      </c>
      <c r="D631" t="s">
        <v>34</v>
      </c>
      <c r="F631"/>
      <c r="G631" s="102">
        <v>0</v>
      </c>
      <c r="H631" s="102">
        <v>0</v>
      </c>
      <c r="I631" s="102">
        <v>0</v>
      </c>
      <c r="J631" s="102">
        <v>0</v>
      </c>
      <c r="K631" s="102">
        <v>0</v>
      </c>
      <c r="L631" s="102">
        <v>0</v>
      </c>
      <c r="M631" s="102">
        <v>0</v>
      </c>
      <c r="N631" s="102">
        <v>0</v>
      </c>
      <c r="O631" s="102">
        <v>0</v>
      </c>
      <c r="P631" s="102">
        <v>0</v>
      </c>
      <c r="Q631" s="102">
        <v>0</v>
      </c>
      <c r="R631" s="102">
        <v>0</v>
      </c>
      <c r="S631" s="102">
        <v>0</v>
      </c>
      <c r="T631" s="102">
        <v>0</v>
      </c>
      <c r="U631" s="102">
        <v>0</v>
      </c>
      <c r="V631" s="102">
        <v>0</v>
      </c>
      <c r="W631" s="102">
        <v>0</v>
      </c>
      <c r="X631" s="102">
        <v>0</v>
      </c>
      <c r="Y631" s="102">
        <v>0</v>
      </c>
      <c r="Z631" s="102">
        <v>0</v>
      </c>
      <c r="AA631" s="102">
        <v>0</v>
      </c>
      <c r="AB631" s="102">
        <v>0</v>
      </c>
      <c r="AC631" s="102">
        <v>0</v>
      </c>
      <c r="AD631" s="102">
        <v>0</v>
      </c>
      <c r="AE631" s="156"/>
    </row>
    <row r="632" spans="1:31" x14ac:dyDescent="0.2">
      <c r="A632" s="1" t="s">
        <v>127</v>
      </c>
      <c r="B632" t="s">
        <v>104</v>
      </c>
      <c r="C632">
        <v>53</v>
      </c>
      <c r="D632" t="s">
        <v>34</v>
      </c>
      <c r="F632"/>
      <c r="G632" s="102">
        <v>0</v>
      </c>
      <c r="H632" s="102">
        <v>0</v>
      </c>
      <c r="I632" s="102">
        <v>0</v>
      </c>
      <c r="J632" s="102">
        <v>0</v>
      </c>
      <c r="K632" s="102">
        <v>0</v>
      </c>
      <c r="L632" s="102">
        <v>0</v>
      </c>
      <c r="M632" s="102">
        <v>0</v>
      </c>
      <c r="N632" s="102">
        <v>0</v>
      </c>
      <c r="O632" s="102">
        <v>0</v>
      </c>
      <c r="P632" s="102">
        <v>0</v>
      </c>
      <c r="Q632" s="102">
        <v>0</v>
      </c>
      <c r="R632" s="102">
        <v>0</v>
      </c>
      <c r="S632" s="102">
        <v>0</v>
      </c>
      <c r="T632" s="102">
        <v>0</v>
      </c>
      <c r="U632" s="102">
        <v>0</v>
      </c>
      <c r="V632" s="102">
        <v>0</v>
      </c>
      <c r="W632" s="102">
        <v>0</v>
      </c>
      <c r="X632" s="102">
        <v>0</v>
      </c>
      <c r="Y632" s="102">
        <v>0</v>
      </c>
      <c r="Z632" s="102">
        <v>0</v>
      </c>
      <c r="AA632" s="102">
        <v>0</v>
      </c>
      <c r="AB632" s="102">
        <v>0</v>
      </c>
      <c r="AC632" s="102">
        <v>0</v>
      </c>
      <c r="AD632" s="102">
        <v>0</v>
      </c>
      <c r="AE632" s="156"/>
    </row>
    <row r="633" spans="1:31" x14ac:dyDescent="0.2">
      <c r="A633" s="1" t="s">
        <v>127</v>
      </c>
      <c r="B633" t="s">
        <v>104</v>
      </c>
      <c r="C633">
        <v>54</v>
      </c>
      <c r="D633" t="s">
        <v>34</v>
      </c>
      <c r="F633"/>
      <c r="G633" s="102">
        <v>0</v>
      </c>
      <c r="H633" s="102">
        <v>0</v>
      </c>
      <c r="I633" s="102">
        <v>0</v>
      </c>
      <c r="J633" s="102">
        <v>0</v>
      </c>
      <c r="K633" s="102">
        <v>0</v>
      </c>
      <c r="L633" s="102">
        <v>0</v>
      </c>
      <c r="M633" s="102">
        <v>0</v>
      </c>
      <c r="N633" s="102">
        <v>0</v>
      </c>
      <c r="O633" s="102">
        <v>0</v>
      </c>
      <c r="P633" s="102">
        <v>0</v>
      </c>
      <c r="Q633" s="102">
        <v>0</v>
      </c>
      <c r="R633" s="102">
        <v>0</v>
      </c>
      <c r="S633" s="102">
        <v>0</v>
      </c>
      <c r="T633" s="102">
        <v>0</v>
      </c>
      <c r="U633" s="102">
        <v>0</v>
      </c>
      <c r="V633" s="102">
        <v>0</v>
      </c>
      <c r="W633" s="102">
        <v>0</v>
      </c>
      <c r="X633" s="102">
        <v>0</v>
      </c>
      <c r="Y633" s="102">
        <v>0</v>
      </c>
      <c r="Z633" s="102">
        <v>0</v>
      </c>
      <c r="AA633" s="102">
        <v>0</v>
      </c>
      <c r="AB633" s="102">
        <v>0</v>
      </c>
      <c r="AC633" s="102">
        <v>0</v>
      </c>
      <c r="AD633" s="102">
        <v>0</v>
      </c>
      <c r="AE633" s="156"/>
    </row>
    <row r="634" spans="1:31" x14ac:dyDescent="0.2">
      <c r="A634" s="1" t="s">
        <v>127</v>
      </c>
      <c r="B634" t="s">
        <v>104</v>
      </c>
      <c r="C634">
        <v>55</v>
      </c>
      <c r="D634" t="s">
        <v>34</v>
      </c>
      <c r="F634"/>
      <c r="G634" s="102">
        <v>0</v>
      </c>
      <c r="H634" s="102">
        <v>0</v>
      </c>
      <c r="I634" s="102">
        <v>0</v>
      </c>
      <c r="J634" s="102">
        <v>0</v>
      </c>
      <c r="K634" s="102">
        <v>0</v>
      </c>
      <c r="L634" s="102">
        <v>0</v>
      </c>
      <c r="M634" s="102">
        <v>0</v>
      </c>
      <c r="N634" s="102">
        <v>0</v>
      </c>
      <c r="O634" s="102">
        <v>0</v>
      </c>
      <c r="P634" s="102">
        <v>0</v>
      </c>
      <c r="Q634" s="102">
        <v>0</v>
      </c>
      <c r="R634" s="102">
        <v>0</v>
      </c>
      <c r="S634" s="102">
        <v>0</v>
      </c>
      <c r="T634" s="102">
        <v>0</v>
      </c>
      <c r="U634" s="102">
        <v>0</v>
      </c>
      <c r="V634" s="102">
        <v>0</v>
      </c>
      <c r="W634" s="102">
        <v>0</v>
      </c>
      <c r="X634" s="102">
        <v>0</v>
      </c>
      <c r="Y634" s="102">
        <v>0</v>
      </c>
      <c r="Z634" s="102">
        <v>0</v>
      </c>
      <c r="AA634" s="102">
        <v>0</v>
      </c>
      <c r="AB634" s="102">
        <v>0</v>
      </c>
      <c r="AC634" s="102">
        <v>0</v>
      </c>
      <c r="AD634" s="102">
        <v>0</v>
      </c>
      <c r="AE634" s="156"/>
    </row>
    <row r="635" spans="1:31" x14ac:dyDescent="0.2">
      <c r="A635" s="1" t="s">
        <v>127</v>
      </c>
      <c r="B635" t="s">
        <v>104</v>
      </c>
      <c r="C635">
        <v>56</v>
      </c>
      <c r="D635" t="s">
        <v>34</v>
      </c>
      <c r="E635" s="151" t="s">
        <v>332</v>
      </c>
      <c r="F635" t="s">
        <v>179</v>
      </c>
      <c r="G635" s="102">
        <v>0</v>
      </c>
      <c r="H635" s="102">
        <v>0</v>
      </c>
      <c r="I635" s="102">
        <v>0</v>
      </c>
      <c r="J635" s="102">
        <v>0</v>
      </c>
      <c r="K635" s="102">
        <v>0</v>
      </c>
      <c r="L635" s="102">
        <v>0</v>
      </c>
      <c r="M635" s="102">
        <v>0</v>
      </c>
      <c r="N635" s="102">
        <v>0</v>
      </c>
      <c r="O635" s="102">
        <v>0</v>
      </c>
      <c r="P635" s="102">
        <v>0</v>
      </c>
      <c r="Q635" s="102">
        <v>0</v>
      </c>
      <c r="R635" s="102">
        <v>0</v>
      </c>
      <c r="S635" s="102">
        <v>0</v>
      </c>
      <c r="T635" s="102">
        <v>0</v>
      </c>
      <c r="U635" s="102">
        <v>1</v>
      </c>
      <c r="V635" s="102">
        <v>0</v>
      </c>
      <c r="W635" s="102">
        <v>0</v>
      </c>
      <c r="X635" s="102">
        <v>0</v>
      </c>
      <c r="Y635" s="102">
        <v>0</v>
      </c>
      <c r="Z635" s="102">
        <v>0</v>
      </c>
      <c r="AA635" s="102">
        <v>0</v>
      </c>
      <c r="AB635" s="102">
        <v>0</v>
      </c>
      <c r="AC635" s="102">
        <v>0</v>
      </c>
      <c r="AD635" s="102">
        <v>0</v>
      </c>
      <c r="AE635" s="156"/>
    </row>
    <row r="636" spans="1:31" x14ac:dyDescent="0.2">
      <c r="A636" s="1" t="s">
        <v>127</v>
      </c>
      <c r="B636" t="s">
        <v>104</v>
      </c>
      <c r="C636">
        <v>57</v>
      </c>
      <c r="D636" t="s">
        <v>34</v>
      </c>
      <c r="E636" s="151" t="s">
        <v>496</v>
      </c>
      <c r="F636" t="s">
        <v>179</v>
      </c>
      <c r="G636" s="102">
        <v>0</v>
      </c>
      <c r="H636" s="102">
        <v>0</v>
      </c>
      <c r="I636" s="102">
        <v>0</v>
      </c>
      <c r="J636" s="102">
        <v>0</v>
      </c>
      <c r="K636" s="102">
        <v>0</v>
      </c>
      <c r="L636" s="102">
        <v>0</v>
      </c>
      <c r="M636" s="102">
        <v>0</v>
      </c>
      <c r="N636" s="102">
        <v>1</v>
      </c>
      <c r="O636" s="102">
        <v>0</v>
      </c>
      <c r="P636" s="102">
        <v>0</v>
      </c>
      <c r="Q636" s="102">
        <v>0</v>
      </c>
      <c r="R636" s="102">
        <v>0</v>
      </c>
      <c r="S636" s="102">
        <v>0</v>
      </c>
      <c r="T636" s="102">
        <v>0</v>
      </c>
      <c r="U636" s="102">
        <v>0</v>
      </c>
      <c r="V636" s="102">
        <v>0</v>
      </c>
      <c r="W636" s="102">
        <v>0</v>
      </c>
      <c r="X636" s="102">
        <v>0</v>
      </c>
      <c r="Y636" s="102">
        <v>0</v>
      </c>
      <c r="Z636" s="102">
        <v>0</v>
      </c>
      <c r="AA636" s="102">
        <v>0</v>
      </c>
      <c r="AB636" s="102">
        <v>0</v>
      </c>
      <c r="AC636" s="102">
        <v>0</v>
      </c>
      <c r="AD636" s="102">
        <v>0</v>
      </c>
      <c r="AE636" s="156"/>
    </row>
    <row r="637" spans="1:31" x14ac:dyDescent="0.2">
      <c r="A637" s="1" t="s">
        <v>127</v>
      </c>
      <c r="B637" t="s">
        <v>104</v>
      </c>
      <c r="C637">
        <v>57</v>
      </c>
      <c r="D637" t="s">
        <v>34</v>
      </c>
      <c r="E637" s="151" t="s">
        <v>497</v>
      </c>
      <c r="F637" t="s">
        <v>179</v>
      </c>
      <c r="G637" s="102">
        <v>0</v>
      </c>
      <c r="H637" s="102">
        <v>0</v>
      </c>
      <c r="I637" s="102">
        <v>0</v>
      </c>
      <c r="J637" s="102">
        <v>0</v>
      </c>
      <c r="K637" s="102">
        <v>0</v>
      </c>
      <c r="L637" s="102">
        <v>0</v>
      </c>
      <c r="M637" s="102">
        <v>0</v>
      </c>
      <c r="N637" s="102">
        <v>0</v>
      </c>
      <c r="O637" s="102">
        <v>0</v>
      </c>
      <c r="P637" s="102">
        <v>0</v>
      </c>
      <c r="Q637" s="102">
        <v>0</v>
      </c>
      <c r="R637" s="102">
        <v>0</v>
      </c>
      <c r="S637" s="102">
        <v>0</v>
      </c>
      <c r="T637" s="102">
        <v>1</v>
      </c>
      <c r="U637" s="102">
        <v>0</v>
      </c>
      <c r="V637" s="102">
        <v>0</v>
      </c>
      <c r="W637" s="102">
        <v>0</v>
      </c>
      <c r="X637" s="102">
        <v>0</v>
      </c>
      <c r="Y637" s="102">
        <v>0</v>
      </c>
      <c r="Z637" s="102">
        <v>0</v>
      </c>
      <c r="AA637" s="102">
        <v>0</v>
      </c>
      <c r="AB637" s="102">
        <v>0</v>
      </c>
      <c r="AC637" s="102">
        <v>0</v>
      </c>
      <c r="AD637" s="102">
        <v>0</v>
      </c>
      <c r="AE637" s="156"/>
    </row>
    <row r="638" spans="1:31" x14ac:dyDescent="0.2">
      <c r="A638" s="1" t="s">
        <v>127</v>
      </c>
      <c r="B638" t="s">
        <v>104</v>
      </c>
      <c r="C638">
        <v>58</v>
      </c>
      <c r="D638" t="s">
        <v>34</v>
      </c>
      <c r="E638" s="151" t="s">
        <v>498</v>
      </c>
      <c r="F638" t="s">
        <v>179</v>
      </c>
      <c r="G638" s="102">
        <v>0</v>
      </c>
      <c r="H638" s="102">
        <v>0</v>
      </c>
      <c r="I638" s="102">
        <v>0</v>
      </c>
      <c r="J638" s="102">
        <v>0</v>
      </c>
      <c r="K638" s="102">
        <v>0</v>
      </c>
      <c r="L638" s="102">
        <v>0</v>
      </c>
      <c r="M638" s="102">
        <v>0</v>
      </c>
      <c r="N638" s="102">
        <v>0</v>
      </c>
      <c r="O638" s="102">
        <v>0</v>
      </c>
      <c r="P638" s="102">
        <v>0</v>
      </c>
      <c r="Q638" s="102">
        <v>0</v>
      </c>
      <c r="R638" s="102">
        <v>0</v>
      </c>
      <c r="S638" s="102">
        <v>0</v>
      </c>
      <c r="T638" s="102">
        <v>1</v>
      </c>
      <c r="U638" s="102">
        <v>0</v>
      </c>
      <c r="V638" s="102">
        <v>0</v>
      </c>
      <c r="W638" s="102">
        <v>0</v>
      </c>
      <c r="X638" s="102">
        <v>0</v>
      </c>
      <c r="Y638" s="102">
        <v>0</v>
      </c>
      <c r="Z638" s="102">
        <v>0</v>
      </c>
      <c r="AA638" s="102">
        <v>0</v>
      </c>
      <c r="AB638" s="102">
        <v>0</v>
      </c>
      <c r="AC638" s="102">
        <v>0</v>
      </c>
      <c r="AD638" s="102">
        <v>0</v>
      </c>
      <c r="AE638" s="156"/>
    </row>
    <row r="639" spans="1:31" x14ac:dyDescent="0.2">
      <c r="A639" s="1" t="s">
        <v>127</v>
      </c>
      <c r="B639" t="s">
        <v>104</v>
      </c>
      <c r="C639">
        <v>59</v>
      </c>
      <c r="D639" t="s">
        <v>34</v>
      </c>
      <c r="F639"/>
      <c r="G639" s="102">
        <v>0</v>
      </c>
      <c r="H639" s="102">
        <v>0</v>
      </c>
      <c r="I639" s="102">
        <v>0</v>
      </c>
      <c r="J639" s="102">
        <v>0</v>
      </c>
      <c r="K639" s="102">
        <v>0</v>
      </c>
      <c r="L639" s="102">
        <v>0</v>
      </c>
      <c r="M639" s="102">
        <v>0</v>
      </c>
      <c r="N639" s="102">
        <v>0</v>
      </c>
      <c r="O639" s="102">
        <v>0</v>
      </c>
      <c r="P639" s="102">
        <v>0</v>
      </c>
      <c r="Q639" s="102">
        <v>0</v>
      </c>
      <c r="R639" s="102">
        <v>0</v>
      </c>
      <c r="S639" s="102">
        <v>0</v>
      </c>
      <c r="T639" s="102">
        <v>0</v>
      </c>
      <c r="U639" s="102">
        <v>0</v>
      </c>
      <c r="V639" s="102">
        <v>0</v>
      </c>
      <c r="W639" s="102">
        <v>0</v>
      </c>
      <c r="X639" s="102">
        <v>0</v>
      </c>
      <c r="Y639" s="102">
        <v>0</v>
      </c>
      <c r="Z639" s="102">
        <v>0</v>
      </c>
      <c r="AA639" s="102">
        <v>0</v>
      </c>
      <c r="AB639" s="102">
        <v>0</v>
      </c>
      <c r="AC639" s="102">
        <v>0</v>
      </c>
      <c r="AD639" s="102">
        <v>0</v>
      </c>
      <c r="AE639" s="156"/>
    </row>
    <row r="640" spans="1:31" x14ac:dyDescent="0.2">
      <c r="A640" s="1" t="s">
        <v>127</v>
      </c>
      <c r="B640" t="s">
        <v>104</v>
      </c>
      <c r="C640">
        <v>60</v>
      </c>
      <c r="D640" t="s">
        <v>34</v>
      </c>
      <c r="E640" s="151" t="s">
        <v>499</v>
      </c>
      <c r="F640" t="s">
        <v>179</v>
      </c>
      <c r="G640" s="102">
        <v>0</v>
      </c>
      <c r="H640" s="102">
        <v>0</v>
      </c>
      <c r="I640" s="102">
        <v>1</v>
      </c>
      <c r="J640" s="102">
        <v>1</v>
      </c>
      <c r="K640" s="102">
        <v>1</v>
      </c>
      <c r="L640" s="102">
        <v>1</v>
      </c>
      <c r="M640" s="102">
        <v>1</v>
      </c>
      <c r="N640" s="102">
        <v>1</v>
      </c>
      <c r="O640" s="102">
        <v>1</v>
      </c>
      <c r="P640" s="102">
        <v>1</v>
      </c>
      <c r="Q640" s="102">
        <v>1</v>
      </c>
      <c r="R640" s="102">
        <v>1</v>
      </c>
      <c r="S640" s="102">
        <v>1</v>
      </c>
      <c r="T640" s="102">
        <v>1</v>
      </c>
      <c r="U640" s="102">
        <v>1</v>
      </c>
      <c r="V640" s="102">
        <v>1</v>
      </c>
      <c r="W640" s="102">
        <v>1</v>
      </c>
      <c r="X640" s="102">
        <v>1</v>
      </c>
      <c r="Y640" s="102">
        <v>1</v>
      </c>
      <c r="Z640" s="102">
        <v>1</v>
      </c>
      <c r="AA640" s="102">
        <v>0</v>
      </c>
      <c r="AB640" s="102">
        <v>0</v>
      </c>
      <c r="AC640" s="102">
        <v>0</v>
      </c>
      <c r="AD640" s="102">
        <v>0</v>
      </c>
      <c r="AE640" s="156"/>
    </row>
    <row r="641" spans="1:31" x14ac:dyDescent="0.2">
      <c r="A641" s="1" t="s">
        <v>127</v>
      </c>
      <c r="B641" t="s">
        <v>104</v>
      </c>
      <c r="C641">
        <v>60</v>
      </c>
      <c r="D641" t="s">
        <v>34</v>
      </c>
      <c r="E641" s="151" t="s">
        <v>500</v>
      </c>
      <c r="F641" t="s">
        <v>179</v>
      </c>
      <c r="G641" s="102">
        <v>0</v>
      </c>
      <c r="H641" s="102">
        <v>0</v>
      </c>
      <c r="I641" s="102">
        <v>0</v>
      </c>
      <c r="J641" s="102">
        <v>0</v>
      </c>
      <c r="K641" s="102">
        <v>0</v>
      </c>
      <c r="L641" s="102">
        <v>0</v>
      </c>
      <c r="M641" s="102">
        <v>0</v>
      </c>
      <c r="N641" s="102">
        <v>0</v>
      </c>
      <c r="O641" s="102">
        <v>0</v>
      </c>
      <c r="P641" s="102">
        <v>0</v>
      </c>
      <c r="Q641" s="102">
        <v>0</v>
      </c>
      <c r="R641" s="102">
        <v>0</v>
      </c>
      <c r="S641" s="102">
        <v>0</v>
      </c>
      <c r="T641" s="102">
        <v>0</v>
      </c>
      <c r="U641" s="102">
        <v>0</v>
      </c>
      <c r="V641" s="102">
        <v>0</v>
      </c>
      <c r="W641" s="102">
        <v>0</v>
      </c>
      <c r="X641" s="102">
        <v>0</v>
      </c>
      <c r="Y641" s="102">
        <v>0</v>
      </c>
      <c r="Z641" s="102">
        <v>0</v>
      </c>
      <c r="AA641" s="102">
        <v>0</v>
      </c>
      <c r="AB641" s="102">
        <v>1</v>
      </c>
      <c r="AC641" s="102">
        <v>0</v>
      </c>
      <c r="AD641" s="102">
        <v>0</v>
      </c>
      <c r="AE641" s="156"/>
    </row>
    <row r="642" spans="1:31" x14ac:dyDescent="0.2">
      <c r="A642" s="1" t="s">
        <v>127</v>
      </c>
      <c r="B642" t="s">
        <v>104</v>
      </c>
      <c r="C642">
        <v>61</v>
      </c>
      <c r="D642" t="s">
        <v>34</v>
      </c>
      <c r="E642" s="151" t="s">
        <v>501</v>
      </c>
      <c r="F642" t="s">
        <v>179</v>
      </c>
      <c r="G642" s="102">
        <v>0</v>
      </c>
      <c r="H642" s="102">
        <v>0</v>
      </c>
      <c r="I642" s="102">
        <v>1</v>
      </c>
      <c r="J642" s="102">
        <v>1</v>
      </c>
      <c r="K642" s="102">
        <v>1</v>
      </c>
      <c r="L642" s="102">
        <v>1</v>
      </c>
      <c r="M642" s="102">
        <v>1</v>
      </c>
      <c r="N642" s="102">
        <v>1</v>
      </c>
      <c r="O642" s="102">
        <v>1</v>
      </c>
      <c r="P642" s="102">
        <v>1</v>
      </c>
      <c r="Q642" s="102">
        <v>1</v>
      </c>
      <c r="R642" s="102">
        <v>1</v>
      </c>
      <c r="S642" s="102">
        <v>1</v>
      </c>
      <c r="T642" s="102">
        <v>1</v>
      </c>
      <c r="U642" s="102">
        <v>1</v>
      </c>
      <c r="V642" s="102">
        <v>1</v>
      </c>
      <c r="W642" s="102">
        <v>1</v>
      </c>
      <c r="X642" s="102">
        <v>1</v>
      </c>
      <c r="Y642" s="102">
        <v>1</v>
      </c>
      <c r="Z642" s="102">
        <v>1</v>
      </c>
      <c r="AA642" s="102">
        <v>1</v>
      </c>
      <c r="AB642" s="102">
        <v>1</v>
      </c>
      <c r="AC642" s="102">
        <v>1</v>
      </c>
      <c r="AD642" s="102">
        <v>1</v>
      </c>
      <c r="AE642" s="156"/>
    </row>
    <row r="643" spans="1:31" x14ac:dyDescent="0.2">
      <c r="A643" s="1" t="s">
        <v>127</v>
      </c>
      <c r="B643" t="s">
        <v>104</v>
      </c>
      <c r="C643">
        <v>62</v>
      </c>
      <c r="D643" t="s">
        <v>34</v>
      </c>
      <c r="E643" s="151" t="s">
        <v>502</v>
      </c>
      <c r="F643" t="s">
        <v>179</v>
      </c>
      <c r="G643" s="102">
        <v>0</v>
      </c>
      <c r="H643" s="102">
        <v>0</v>
      </c>
      <c r="I643" s="102">
        <v>1</v>
      </c>
      <c r="J643" s="102">
        <v>1</v>
      </c>
      <c r="K643" s="102">
        <v>1</v>
      </c>
      <c r="L643" s="102">
        <v>1</v>
      </c>
      <c r="M643" s="102">
        <v>1</v>
      </c>
      <c r="N643" s="102">
        <v>1</v>
      </c>
      <c r="O643" s="102">
        <v>1</v>
      </c>
      <c r="P643" s="102">
        <v>1</v>
      </c>
      <c r="Q643" s="102">
        <v>1</v>
      </c>
      <c r="R643" s="102">
        <v>1</v>
      </c>
      <c r="S643" s="102">
        <v>1</v>
      </c>
      <c r="T643" s="102">
        <v>1</v>
      </c>
      <c r="U643" s="102">
        <v>1</v>
      </c>
      <c r="V643" s="102">
        <v>1</v>
      </c>
      <c r="W643" s="102">
        <v>1</v>
      </c>
      <c r="X643" s="102">
        <v>1</v>
      </c>
      <c r="Y643" s="102">
        <v>1</v>
      </c>
      <c r="Z643" s="102">
        <v>1</v>
      </c>
      <c r="AA643" s="102">
        <v>1</v>
      </c>
      <c r="AB643" s="102">
        <v>1</v>
      </c>
      <c r="AC643" s="102">
        <v>1</v>
      </c>
      <c r="AD643" s="102">
        <v>1</v>
      </c>
      <c r="AE643" s="156"/>
    </row>
    <row r="644" spans="1:31" x14ac:dyDescent="0.2">
      <c r="A644" s="1" t="s">
        <v>127</v>
      </c>
      <c r="B644" t="s">
        <v>104</v>
      </c>
      <c r="C644">
        <v>63</v>
      </c>
      <c r="D644" t="s">
        <v>34</v>
      </c>
      <c r="F644"/>
      <c r="G644" s="102">
        <v>0</v>
      </c>
      <c r="H644" s="102">
        <v>0</v>
      </c>
      <c r="I644" s="102">
        <v>0</v>
      </c>
      <c r="J644" s="102">
        <v>0</v>
      </c>
      <c r="K644" s="102">
        <v>0</v>
      </c>
      <c r="L644" s="102">
        <v>0</v>
      </c>
      <c r="M644" s="102">
        <v>0</v>
      </c>
      <c r="N644" s="102">
        <v>0</v>
      </c>
      <c r="O644" s="102">
        <v>0</v>
      </c>
      <c r="P644" s="102">
        <v>0</v>
      </c>
      <c r="Q644" s="102">
        <v>0</v>
      </c>
      <c r="R644" s="102">
        <v>0</v>
      </c>
      <c r="S644" s="102">
        <v>0</v>
      </c>
      <c r="T644" s="102">
        <v>0</v>
      </c>
      <c r="U644" s="102">
        <v>0</v>
      </c>
      <c r="V644" s="102">
        <v>0</v>
      </c>
      <c r="W644" s="102">
        <v>0</v>
      </c>
      <c r="X644" s="102">
        <v>0</v>
      </c>
      <c r="Y644" s="102">
        <v>0</v>
      </c>
      <c r="Z644" s="102">
        <v>0</v>
      </c>
      <c r="AA644" s="102">
        <v>0</v>
      </c>
      <c r="AB644" s="102">
        <v>0</v>
      </c>
      <c r="AC644" s="102">
        <v>0</v>
      </c>
      <c r="AD644" s="102">
        <v>0</v>
      </c>
      <c r="AE644" s="156"/>
    </row>
    <row r="645" spans="1:31" x14ac:dyDescent="0.2">
      <c r="A645" s="1" t="s">
        <v>127</v>
      </c>
      <c r="B645" t="s">
        <v>104</v>
      </c>
      <c r="C645">
        <v>64</v>
      </c>
      <c r="D645" t="s">
        <v>34</v>
      </c>
      <c r="E645" s="151" t="s">
        <v>503</v>
      </c>
      <c r="F645" t="s">
        <v>179</v>
      </c>
      <c r="G645" s="102">
        <v>0</v>
      </c>
      <c r="H645" s="102">
        <v>0</v>
      </c>
      <c r="I645" s="102">
        <v>0</v>
      </c>
      <c r="J645" s="102">
        <v>0</v>
      </c>
      <c r="K645" s="102">
        <v>0</v>
      </c>
      <c r="L645" s="102">
        <v>0</v>
      </c>
      <c r="M645" s="102">
        <v>0</v>
      </c>
      <c r="N645" s="102">
        <v>1</v>
      </c>
      <c r="O645" s="102">
        <v>0</v>
      </c>
      <c r="P645" s="102">
        <v>0</v>
      </c>
      <c r="Q645" s="102">
        <v>0</v>
      </c>
      <c r="R645" s="102">
        <v>0</v>
      </c>
      <c r="S645" s="102">
        <v>0</v>
      </c>
      <c r="T645" s="102">
        <v>0</v>
      </c>
      <c r="U645" s="102">
        <v>0</v>
      </c>
      <c r="V645" s="102">
        <v>0</v>
      </c>
      <c r="W645" s="102">
        <v>0</v>
      </c>
      <c r="X645" s="102">
        <v>0</v>
      </c>
      <c r="Y645" s="102">
        <v>0</v>
      </c>
      <c r="Z645" s="102">
        <v>0</v>
      </c>
      <c r="AA645" s="102">
        <v>0</v>
      </c>
      <c r="AB645" s="102">
        <v>0</v>
      </c>
      <c r="AC645" s="102">
        <v>0</v>
      </c>
      <c r="AD645" s="102">
        <v>0</v>
      </c>
      <c r="AE645" s="156"/>
    </row>
    <row r="646" spans="1:31" x14ac:dyDescent="0.2">
      <c r="A646" s="1" t="s">
        <v>127</v>
      </c>
      <c r="B646" t="s">
        <v>104</v>
      </c>
      <c r="C646">
        <v>64</v>
      </c>
      <c r="D646" t="s">
        <v>34</v>
      </c>
      <c r="E646" s="151" t="s">
        <v>494</v>
      </c>
      <c r="F646" t="s">
        <v>179</v>
      </c>
      <c r="G646" s="102">
        <v>0</v>
      </c>
      <c r="H646" s="102">
        <v>0</v>
      </c>
      <c r="I646" s="102">
        <v>0</v>
      </c>
      <c r="J646" s="102">
        <v>0</v>
      </c>
      <c r="K646" s="102">
        <v>0</v>
      </c>
      <c r="L646" s="102">
        <v>0</v>
      </c>
      <c r="M646" s="102">
        <v>0</v>
      </c>
      <c r="N646" s="102">
        <v>0</v>
      </c>
      <c r="O646" s="102">
        <v>0</v>
      </c>
      <c r="P646" s="102">
        <v>0</v>
      </c>
      <c r="Q646" s="102">
        <v>0</v>
      </c>
      <c r="R646" s="102">
        <v>0</v>
      </c>
      <c r="S646" s="102">
        <v>0</v>
      </c>
      <c r="T646" s="102">
        <v>1</v>
      </c>
      <c r="U646" s="102">
        <v>0</v>
      </c>
      <c r="V646" s="102">
        <v>0</v>
      </c>
      <c r="W646" s="102">
        <v>0</v>
      </c>
      <c r="X646" s="102">
        <v>0</v>
      </c>
      <c r="Y646" s="102">
        <v>0</v>
      </c>
      <c r="Z646" s="102">
        <v>0</v>
      </c>
      <c r="AA646" s="102">
        <v>0</v>
      </c>
      <c r="AB646" s="102">
        <v>0</v>
      </c>
      <c r="AC646" s="102">
        <v>0</v>
      </c>
      <c r="AD646" s="102">
        <v>0</v>
      </c>
      <c r="AE646" s="156"/>
    </row>
    <row r="647" spans="1:31" x14ac:dyDescent="0.2">
      <c r="A647" s="1" t="s">
        <v>127</v>
      </c>
      <c r="B647" t="s">
        <v>104</v>
      </c>
      <c r="C647">
        <v>65</v>
      </c>
      <c r="D647" t="s">
        <v>34</v>
      </c>
      <c r="E647" s="151" t="s">
        <v>173</v>
      </c>
      <c r="F647" t="s">
        <v>179</v>
      </c>
      <c r="G647" s="102">
        <v>0</v>
      </c>
      <c r="H647" s="102">
        <v>0</v>
      </c>
      <c r="I647" s="102">
        <v>0</v>
      </c>
      <c r="J647" s="102">
        <v>0</v>
      </c>
      <c r="K647" s="102">
        <v>0</v>
      </c>
      <c r="L647" s="102">
        <v>0</v>
      </c>
      <c r="M647" s="102">
        <v>0</v>
      </c>
      <c r="N647" s="102">
        <v>1</v>
      </c>
      <c r="O647" s="102">
        <v>0</v>
      </c>
      <c r="P647" s="102">
        <v>0</v>
      </c>
      <c r="Q647" s="102">
        <v>0</v>
      </c>
      <c r="R647" s="102">
        <v>0</v>
      </c>
      <c r="S647" s="102">
        <v>0</v>
      </c>
      <c r="T647" s="102">
        <v>0</v>
      </c>
      <c r="U647" s="102">
        <v>0</v>
      </c>
      <c r="V647" s="102">
        <v>0</v>
      </c>
      <c r="W647" s="102">
        <v>0</v>
      </c>
      <c r="X647" s="102">
        <v>0</v>
      </c>
      <c r="Y647" s="102">
        <v>0</v>
      </c>
      <c r="Z647" s="102">
        <v>0</v>
      </c>
      <c r="AA647" s="102">
        <v>0</v>
      </c>
      <c r="AB647" s="102">
        <v>0</v>
      </c>
      <c r="AC647" s="102">
        <v>0</v>
      </c>
      <c r="AD647" s="102">
        <v>0</v>
      </c>
      <c r="AE647" s="156"/>
    </row>
    <row r="648" spans="1:31" x14ac:dyDescent="0.2">
      <c r="A648" s="1" t="s">
        <v>127</v>
      </c>
      <c r="B648" t="s">
        <v>104</v>
      </c>
      <c r="C648">
        <v>65</v>
      </c>
      <c r="D648" t="s">
        <v>34</v>
      </c>
      <c r="E648" s="151" t="s">
        <v>504</v>
      </c>
      <c r="F648" t="s">
        <v>178</v>
      </c>
      <c r="G648" s="102">
        <v>0</v>
      </c>
      <c r="H648" s="102">
        <v>0</v>
      </c>
      <c r="I648" s="102">
        <v>0</v>
      </c>
      <c r="J648" s="102">
        <v>0</v>
      </c>
      <c r="K648" s="102">
        <v>0</v>
      </c>
      <c r="L648" s="102">
        <v>0</v>
      </c>
      <c r="M648" s="102">
        <v>0</v>
      </c>
      <c r="N648" s="102">
        <v>0</v>
      </c>
      <c r="O648" s="102">
        <v>0</v>
      </c>
      <c r="P648" s="102">
        <v>0</v>
      </c>
      <c r="Q648" s="102">
        <v>0</v>
      </c>
      <c r="R648" s="102">
        <v>0</v>
      </c>
      <c r="S648" s="102">
        <v>1</v>
      </c>
      <c r="T648" s="102">
        <v>0</v>
      </c>
      <c r="U648" s="102">
        <v>0</v>
      </c>
      <c r="V648" s="102">
        <v>0</v>
      </c>
      <c r="W648" s="102">
        <v>0</v>
      </c>
      <c r="X648" s="102">
        <v>0</v>
      </c>
      <c r="Y648" s="102">
        <v>0</v>
      </c>
      <c r="Z648" s="102">
        <v>0</v>
      </c>
      <c r="AA648" s="102">
        <v>0</v>
      </c>
      <c r="AB648" s="102">
        <v>0</v>
      </c>
      <c r="AC648" s="102">
        <v>0</v>
      </c>
      <c r="AD648" s="102">
        <v>0</v>
      </c>
      <c r="AE648" s="156"/>
    </row>
    <row r="649" spans="1:31" x14ac:dyDescent="0.2">
      <c r="A649" s="1" t="s">
        <v>127</v>
      </c>
      <c r="B649" t="s">
        <v>104</v>
      </c>
      <c r="C649">
        <v>65</v>
      </c>
      <c r="D649" t="s">
        <v>34</v>
      </c>
      <c r="E649" s="151" t="s">
        <v>505</v>
      </c>
      <c r="F649" t="s">
        <v>179</v>
      </c>
      <c r="G649" s="102">
        <v>0</v>
      </c>
      <c r="H649" s="102">
        <v>0</v>
      </c>
      <c r="I649" s="102">
        <v>0</v>
      </c>
      <c r="J649" s="102">
        <v>0</v>
      </c>
      <c r="K649" s="102">
        <v>0</v>
      </c>
      <c r="L649" s="102">
        <v>0</v>
      </c>
      <c r="M649" s="102">
        <v>0</v>
      </c>
      <c r="N649" s="102">
        <v>0</v>
      </c>
      <c r="O649" s="102">
        <v>0</v>
      </c>
      <c r="P649" s="102">
        <v>0</v>
      </c>
      <c r="Q649" s="102">
        <v>0</v>
      </c>
      <c r="R649" s="102">
        <v>0</v>
      </c>
      <c r="S649" s="102">
        <v>0</v>
      </c>
      <c r="T649" s="102">
        <v>1</v>
      </c>
      <c r="U649" s="102">
        <v>0</v>
      </c>
      <c r="V649" s="102">
        <v>0</v>
      </c>
      <c r="W649" s="102">
        <v>0</v>
      </c>
      <c r="X649" s="102">
        <v>0</v>
      </c>
      <c r="Y649" s="102">
        <v>0</v>
      </c>
      <c r="Z649" s="102">
        <v>0</v>
      </c>
      <c r="AA649" s="102">
        <v>0</v>
      </c>
      <c r="AB649" s="102">
        <v>0</v>
      </c>
      <c r="AC649" s="102">
        <v>0</v>
      </c>
      <c r="AD649" s="102">
        <v>0</v>
      </c>
      <c r="AE649" s="156"/>
    </row>
    <row r="650" spans="1:31" x14ac:dyDescent="0.2">
      <c r="A650" s="1" t="s">
        <v>127</v>
      </c>
      <c r="B650" t="s">
        <v>104</v>
      </c>
      <c r="C650">
        <v>65</v>
      </c>
      <c r="D650" t="s">
        <v>34</v>
      </c>
      <c r="E650" s="151" t="s">
        <v>506</v>
      </c>
      <c r="F650" t="s">
        <v>179</v>
      </c>
      <c r="G650" s="102">
        <v>0</v>
      </c>
      <c r="H650" s="102">
        <v>0</v>
      </c>
      <c r="I650" s="102">
        <v>0</v>
      </c>
      <c r="J650" s="102">
        <v>0</v>
      </c>
      <c r="K650" s="102">
        <v>0</v>
      </c>
      <c r="L650" s="102">
        <v>0</v>
      </c>
      <c r="M650" s="102">
        <v>0</v>
      </c>
      <c r="N650" s="102">
        <v>0</v>
      </c>
      <c r="O650" s="102">
        <v>0</v>
      </c>
      <c r="P650" s="102">
        <v>0</v>
      </c>
      <c r="Q650" s="102">
        <v>0</v>
      </c>
      <c r="R650" s="102">
        <v>0</v>
      </c>
      <c r="S650" s="102">
        <v>0</v>
      </c>
      <c r="T650" s="102">
        <v>0</v>
      </c>
      <c r="U650" s="102">
        <v>0</v>
      </c>
      <c r="V650" s="102">
        <v>0</v>
      </c>
      <c r="W650" s="102">
        <v>0</v>
      </c>
      <c r="X650" s="102">
        <v>1</v>
      </c>
      <c r="Y650" s="102">
        <v>0</v>
      </c>
      <c r="Z650" s="102">
        <v>0</v>
      </c>
      <c r="AA650" s="102">
        <v>0</v>
      </c>
      <c r="AB650" s="102">
        <v>0</v>
      </c>
      <c r="AC650" s="102">
        <v>0</v>
      </c>
      <c r="AD650" s="102">
        <v>0</v>
      </c>
      <c r="AE650" s="156"/>
    </row>
    <row r="651" spans="1:31" x14ac:dyDescent="0.2">
      <c r="A651" s="1" t="s">
        <v>127</v>
      </c>
      <c r="B651" t="s">
        <v>104</v>
      </c>
      <c r="C651">
        <v>66</v>
      </c>
      <c r="D651" t="s">
        <v>34</v>
      </c>
      <c r="E651" s="151" t="s">
        <v>507</v>
      </c>
      <c r="F651" t="s">
        <v>179</v>
      </c>
      <c r="G651" s="102">
        <v>0</v>
      </c>
      <c r="H651" s="102">
        <v>0</v>
      </c>
      <c r="I651" s="102">
        <v>0</v>
      </c>
      <c r="J651" s="102">
        <v>0</v>
      </c>
      <c r="K651" s="102">
        <v>0</v>
      </c>
      <c r="L651" s="102">
        <v>0</v>
      </c>
      <c r="M651" s="102">
        <v>0</v>
      </c>
      <c r="N651" s="102">
        <v>0</v>
      </c>
      <c r="O651" s="102">
        <v>0</v>
      </c>
      <c r="P651" s="102">
        <v>0</v>
      </c>
      <c r="Q651" s="102">
        <v>1</v>
      </c>
      <c r="R651" s="102">
        <v>1</v>
      </c>
      <c r="S651" s="102">
        <v>0</v>
      </c>
      <c r="T651" s="102">
        <v>0</v>
      </c>
      <c r="U651" s="102">
        <v>0</v>
      </c>
      <c r="V651" s="102">
        <v>0</v>
      </c>
      <c r="W651" s="102">
        <v>0</v>
      </c>
      <c r="X651" s="102">
        <v>0</v>
      </c>
      <c r="Y651" s="102">
        <v>0</v>
      </c>
      <c r="Z651" s="102">
        <v>0</v>
      </c>
      <c r="AA651" s="102">
        <v>0</v>
      </c>
      <c r="AB651" s="102">
        <v>0</v>
      </c>
      <c r="AC651" s="102">
        <v>0</v>
      </c>
      <c r="AD651" s="102">
        <v>0</v>
      </c>
      <c r="AE651" s="156"/>
    </row>
    <row r="652" spans="1:31" x14ac:dyDescent="0.2">
      <c r="A652" s="1" t="s">
        <v>127</v>
      </c>
      <c r="B652" t="s">
        <v>104</v>
      </c>
      <c r="C652">
        <v>66</v>
      </c>
      <c r="D652" t="s">
        <v>34</v>
      </c>
      <c r="E652" s="151" t="s">
        <v>508</v>
      </c>
      <c r="F652" t="s">
        <v>179</v>
      </c>
      <c r="G652" s="102">
        <v>0</v>
      </c>
      <c r="H652" s="102">
        <v>0</v>
      </c>
      <c r="I652" s="102">
        <v>0</v>
      </c>
      <c r="J652" s="102">
        <v>0</v>
      </c>
      <c r="K652" s="102">
        <v>0</v>
      </c>
      <c r="L652" s="102">
        <v>0</v>
      </c>
      <c r="M652" s="102">
        <v>0</v>
      </c>
      <c r="N652" s="102">
        <v>0</v>
      </c>
      <c r="O652" s="102">
        <v>0</v>
      </c>
      <c r="P652" s="102">
        <v>0</v>
      </c>
      <c r="Q652" s="102">
        <v>0</v>
      </c>
      <c r="R652" s="102">
        <v>0</v>
      </c>
      <c r="S652" s="102">
        <v>1</v>
      </c>
      <c r="T652" s="102">
        <v>0</v>
      </c>
      <c r="U652" s="102">
        <v>0</v>
      </c>
      <c r="V652" s="102">
        <v>0</v>
      </c>
      <c r="W652" s="102">
        <v>0</v>
      </c>
      <c r="X652" s="102">
        <v>0</v>
      </c>
      <c r="Y652" s="102">
        <v>0</v>
      </c>
      <c r="Z652" s="102">
        <v>0</v>
      </c>
      <c r="AA652" s="102">
        <v>0</v>
      </c>
      <c r="AB652" s="102">
        <v>0</v>
      </c>
      <c r="AC652" s="102">
        <v>0</v>
      </c>
      <c r="AD652" s="102">
        <v>0</v>
      </c>
      <c r="AE652" s="156"/>
    </row>
    <row r="653" spans="1:31" x14ac:dyDescent="0.2">
      <c r="A653" s="1" t="s">
        <v>127</v>
      </c>
      <c r="B653" t="s">
        <v>104</v>
      </c>
      <c r="C653">
        <v>67</v>
      </c>
      <c r="D653" t="s">
        <v>34</v>
      </c>
      <c r="F653"/>
      <c r="G653" s="102">
        <v>0</v>
      </c>
      <c r="H653" s="102">
        <v>0</v>
      </c>
      <c r="I653" s="102">
        <v>0</v>
      </c>
      <c r="J653" s="102">
        <v>0</v>
      </c>
      <c r="K653" s="102">
        <v>0</v>
      </c>
      <c r="L653" s="102">
        <v>0</v>
      </c>
      <c r="M653" s="102">
        <v>0</v>
      </c>
      <c r="N653" s="102">
        <v>0</v>
      </c>
      <c r="O653" s="102">
        <v>0</v>
      </c>
      <c r="P653" s="102">
        <v>0</v>
      </c>
      <c r="Q653" s="102">
        <v>0</v>
      </c>
      <c r="R653" s="102">
        <v>0</v>
      </c>
      <c r="S653" s="102">
        <v>0</v>
      </c>
      <c r="T653" s="102">
        <v>0</v>
      </c>
      <c r="U653" s="102">
        <v>0</v>
      </c>
      <c r="V653" s="102">
        <v>0</v>
      </c>
      <c r="W653" s="102">
        <v>0</v>
      </c>
      <c r="X653" s="102">
        <v>0</v>
      </c>
      <c r="Y653" s="102">
        <v>0</v>
      </c>
      <c r="Z653" s="102">
        <v>0</v>
      </c>
      <c r="AA653" s="102">
        <v>0</v>
      </c>
      <c r="AB653" s="102">
        <v>0</v>
      </c>
      <c r="AC653" s="102">
        <v>0</v>
      </c>
      <c r="AD653" s="102">
        <v>0</v>
      </c>
      <c r="AE653" s="156"/>
    </row>
    <row r="654" spans="1:31" x14ac:dyDescent="0.2">
      <c r="A654" s="1" t="s">
        <v>127</v>
      </c>
      <c r="B654" t="s">
        <v>104</v>
      </c>
      <c r="C654">
        <v>68</v>
      </c>
      <c r="D654" t="s">
        <v>34</v>
      </c>
      <c r="E654" s="151" t="s">
        <v>168</v>
      </c>
      <c r="F654" t="s">
        <v>179</v>
      </c>
      <c r="G654" s="102">
        <v>0</v>
      </c>
      <c r="H654" s="102">
        <v>0</v>
      </c>
      <c r="I654" s="102">
        <v>0</v>
      </c>
      <c r="J654" s="102">
        <v>0</v>
      </c>
      <c r="K654" s="102">
        <v>0</v>
      </c>
      <c r="L654" s="102">
        <v>0</v>
      </c>
      <c r="M654" s="102">
        <v>0</v>
      </c>
      <c r="N654" s="102">
        <v>1</v>
      </c>
      <c r="O654" s="102">
        <v>1</v>
      </c>
      <c r="P654" s="102">
        <v>0</v>
      </c>
      <c r="Q654" s="102">
        <v>0</v>
      </c>
      <c r="R654" s="102">
        <v>0</v>
      </c>
      <c r="S654" s="102">
        <v>0</v>
      </c>
      <c r="T654" s="102">
        <v>0</v>
      </c>
      <c r="U654" s="102">
        <v>0</v>
      </c>
      <c r="V654" s="102">
        <v>0</v>
      </c>
      <c r="W654" s="102">
        <v>0</v>
      </c>
      <c r="X654" s="102">
        <v>0</v>
      </c>
      <c r="Y654" s="102">
        <v>0</v>
      </c>
      <c r="Z654" s="102">
        <v>0</v>
      </c>
      <c r="AA654" s="102">
        <v>0</v>
      </c>
      <c r="AB654" s="102">
        <v>0</v>
      </c>
      <c r="AC654" s="102">
        <v>0</v>
      </c>
      <c r="AD654" s="102">
        <v>0</v>
      </c>
      <c r="AE654" s="156"/>
    </row>
    <row r="655" spans="1:31" x14ac:dyDescent="0.2">
      <c r="A655" s="1" t="s">
        <v>127</v>
      </c>
      <c r="B655" t="s">
        <v>104</v>
      </c>
      <c r="C655">
        <v>69</v>
      </c>
      <c r="D655" t="s">
        <v>34</v>
      </c>
      <c r="E655" s="151" t="s">
        <v>120</v>
      </c>
      <c r="F655" t="s">
        <v>179</v>
      </c>
      <c r="G655" s="102">
        <v>0</v>
      </c>
      <c r="H655" s="102">
        <v>0</v>
      </c>
      <c r="I655" s="102">
        <v>0</v>
      </c>
      <c r="J655" s="102">
        <v>0</v>
      </c>
      <c r="K655" s="102">
        <v>0</v>
      </c>
      <c r="L655" s="102">
        <v>0</v>
      </c>
      <c r="M655" s="102">
        <v>0</v>
      </c>
      <c r="N655" s="102">
        <v>0</v>
      </c>
      <c r="O655" s="102">
        <v>0</v>
      </c>
      <c r="P655" s="102">
        <v>0</v>
      </c>
      <c r="Q655" s="102">
        <v>0</v>
      </c>
      <c r="R655" s="102">
        <v>0</v>
      </c>
      <c r="S655" s="102">
        <v>1</v>
      </c>
      <c r="T655" s="102">
        <v>1</v>
      </c>
      <c r="U655" s="102">
        <v>0</v>
      </c>
      <c r="V655" s="102">
        <v>0</v>
      </c>
      <c r="W655" s="102">
        <v>0</v>
      </c>
      <c r="X655" s="102">
        <v>0</v>
      </c>
      <c r="Y655" s="102">
        <v>0</v>
      </c>
      <c r="Z655" s="102">
        <v>0</v>
      </c>
      <c r="AA655" s="102">
        <v>0</v>
      </c>
      <c r="AB655" s="102">
        <v>0</v>
      </c>
      <c r="AC655" s="102">
        <v>0</v>
      </c>
      <c r="AD655" s="102">
        <v>0</v>
      </c>
      <c r="AE655" s="156"/>
    </row>
    <row r="656" spans="1:31" x14ac:dyDescent="0.2">
      <c r="A656" s="1" t="s">
        <v>127</v>
      </c>
      <c r="B656" t="s">
        <v>104</v>
      </c>
      <c r="C656">
        <v>69</v>
      </c>
      <c r="D656" t="s">
        <v>34</v>
      </c>
      <c r="E656" s="151" t="s">
        <v>505</v>
      </c>
      <c r="F656" t="s">
        <v>179</v>
      </c>
      <c r="G656" s="102">
        <v>0</v>
      </c>
      <c r="H656" s="102">
        <v>0</v>
      </c>
      <c r="I656" s="102">
        <v>0</v>
      </c>
      <c r="J656" s="102">
        <v>0</v>
      </c>
      <c r="K656" s="102">
        <v>0</v>
      </c>
      <c r="L656" s="102">
        <v>0</v>
      </c>
      <c r="M656" s="102">
        <v>0</v>
      </c>
      <c r="N656" s="102">
        <v>0</v>
      </c>
      <c r="O656" s="102">
        <v>0</v>
      </c>
      <c r="P656" s="102">
        <v>0</v>
      </c>
      <c r="Q656" s="102">
        <v>0</v>
      </c>
      <c r="R656" s="102">
        <v>0</v>
      </c>
      <c r="S656" s="102">
        <v>0</v>
      </c>
      <c r="T656" s="102">
        <v>0</v>
      </c>
      <c r="U656" s="102">
        <v>1</v>
      </c>
      <c r="V656" s="102">
        <v>0</v>
      </c>
      <c r="W656" s="102">
        <v>0</v>
      </c>
      <c r="X656" s="102">
        <v>0</v>
      </c>
      <c r="Y656" s="102">
        <v>0</v>
      </c>
      <c r="Z656" s="102">
        <v>0</v>
      </c>
      <c r="AA656" s="102">
        <v>0</v>
      </c>
      <c r="AB656" s="102">
        <v>0</v>
      </c>
      <c r="AC656" s="102">
        <v>0</v>
      </c>
      <c r="AD656" s="102">
        <v>0</v>
      </c>
      <c r="AE656" s="156"/>
    </row>
    <row r="657" spans="1:31" x14ac:dyDescent="0.2">
      <c r="A657" s="1" t="s">
        <v>127</v>
      </c>
      <c r="B657" t="s">
        <v>104</v>
      </c>
      <c r="C657">
        <v>70</v>
      </c>
      <c r="D657" t="s">
        <v>34</v>
      </c>
      <c r="E657" s="151" t="s">
        <v>509</v>
      </c>
      <c r="F657" t="s">
        <v>179</v>
      </c>
      <c r="G657" s="102">
        <v>0</v>
      </c>
      <c r="H657" s="102">
        <v>0</v>
      </c>
      <c r="I657" s="102">
        <v>0</v>
      </c>
      <c r="J657" s="102">
        <v>0</v>
      </c>
      <c r="K657" s="102">
        <v>0</v>
      </c>
      <c r="L657" s="102">
        <v>0</v>
      </c>
      <c r="M657" s="102">
        <v>0</v>
      </c>
      <c r="N657" s="102">
        <v>1</v>
      </c>
      <c r="O657" s="102">
        <v>1</v>
      </c>
      <c r="P657" s="102">
        <v>0</v>
      </c>
      <c r="Q657" s="102">
        <v>0</v>
      </c>
      <c r="R657" s="102">
        <v>0</v>
      </c>
      <c r="S657" s="102">
        <v>0</v>
      </c>
      <c r="T657" s="102">
        <v>0</v>
      </c>
      <c r="U657" s="102">
        <v>0</v>
      </c>
      <c r="V657" s="102">
        <v>0</v>
      </c>
      <c r="W657" s="102">
        <v>0</v>
      </c>
      <c r="X657" s="102">
        <v>0</v>
      </c>
      <c r="Y657" s="102">
        <v>0</v>
      </c>
      <c r="Z657" s="102">
        <v>0</v>
      </c>
      <c r="AA657" s="102">
        <v>0</v>
      </c>
      <c r="AB657" s="102">
        <v>0</v>
      </c>
      <c r="AC657" s="102">
        <v>0</v>
      </c>
      <c r="AD657" s="102">
        <v>0</v>
      </c>
      <c r="AE657" s="156"/>
    </row>
    <row r="658" spans="1:31" x14ac:dyDescent="0.2">
      <c r="A658" s="1" t="s">
        <v>127</v>
      </c>
      <c r="B658" t="s">
        <v>104</v>
      </c>
      <c r="C658">
        <v>70</v>
      </c>
      <c r="D658" t="s">
        <v>34</v>
      </c>
      <c r="E658" s="151" t="s">
        <v>121</v>
      </c>
      <c r="F658" t="s">
        <v>179</v>
      </c>
      <c r="G658" s="102">
        <v>0</v>
      </c>
      <c r="H658" s="102">
        <v>0</v>
      </c>
      <c r="I658" s="102">
        <v>0</v>
      </c>
      <c r="J658" s="102">
        <v>0</v>
      </c>
      <c r="K658" s="102">
        <v>0</v>
      </c>
      <c r="L658" s="102">
        <v>0</v>
      </c>
      <c r="M658" s="102">
        <v>0</v>
      </c>
      <c r="N658" s="102">
        <v>0</v>
      </c>
      <c r="O658" s="102">
        <v>0</v>
      </c>
      <c r="P658" s="102">
        <v>0</v>
      </c>
      <c r="Q658" s="102">
        <v>1</v>
      </c>
      <c r="R658" s="102">
        <v>1</v>
      </c>
      <c r="S658" s="102">
        <v>1</v>
      </c>
      <c r="T658" s="102">
        <v>1</v>
      </c>
      <c r="U658" s="102">
        <v>0</v>
      </c>
      <c r="V658" s="102">
        <v>0</v>
      </c>
      <c r="W658" s="102">
        <v>0</v>
      </c>
      <c r="X658" s="102">
        <v>0</v>
      </c>
      <c r="Y658" s="102">
        <v>0</v>
      </c>
      <c r="Z658" s="102">
        <v>0</v>
      </c>
      <c r="AA658" s="102">
        <v>0</v>
      </c>
      <c r="AB658" s="102">
        <v>0</v>
      </c>
      <c r="AC658" s="102">
        <v>0</v>
      </c>
      <c r="AD658" s="102">
        <v>0</v>
      </c>
      <c r="AE658" s="156"/>
    </row>
    <row r="659" spans="1:31" x14ac:dyDescent="0.2">
      <c r="A659" s="1" t="s">
        <v>127</v>
      </c>
      <c r="B659" t="s">
        <v>104</v>
      </c>
      <c r="C659">
        <v>70</v>
      </c>
      <c r="D659" t="s">
        <v>34</v>
      </c>
      <c r="E659" s="151" t="s">
        <v>120</v>
      </c>
      <c r="F659" t="s">
        <v>179</v>
      </c>
      <c r="G659" s="102">
        <v>0</v>
      </c>
      <c r="H659" s="102">
        <v>0</v>
      </c>
      <c r="I659" s="102">
        <v>0</v>
      </c>
      <c r="J659" s="102">
        <v>0</v>
      </c>
      <c r="K659" s="102">
        <v>0</v>
      </c>
      <c r="L659" s="102">
        <v>0</v>
      </c>
      <c r="M659" s="102">
        <v>0</v>
      </c>
      <c r="N659" s="102">
        <v>0</v>
      </c>
      <c r="O659" s="102">
        <v>0</v>
      </c>
      <c r="P659" s="102">
        <v>0</v>
      </c>
      <c r="Q659" s="102">
        <v>0</v>
      </c>
      <c r="R659" s="102">
        <v>0</v>
      </c>
      <c r="S659" s="102">
        <v>0</v>
      </c>
      <c r="T659" s="102">
        <v>0</v>
      </c>
      <c r="U659" s="102">
        <v>1</v>
      </c>
      <c r="V659" s="102">
        <v>1</v>
      </c>
      <c r="W659" s="102">
        <v>1</v>
      </c>
      <c r="X659" s="102">
        <v>1</v>
      </c>
      <c r="Y659" s="102">
        <v>1</v>
      </c>
      <c r="Z659" s="102">
        <v>1</v>
      </c>
      <c r="AA659" s="102">
        <v>1</v>
      </c>
      <c r="AB659" s="102">
        <v>1</v>
      </c>
      <c r="AC659" s="102">
        <v>1</v>
      </c>
      <c r="AD659" s="102">
        <v>1</v>
      </c>
      <c r="AE659" s="156"/>
    </row>
    <row r="660" spans="1:31" x14ac:dyDescent="0.2">
      <c r="A660" s="1" t="s">
        <v>127</v>
      </c>
      <c r="B660" t="s">
        <v>104</v>
      </c>
      <c r="C660">
        <v>71</v>
      </c>
      <c r="D660" t="s">
        <v>34</v>
      </c>
      <c r="F660"/>
      <c r="G660" s="102">
        <v>0</v>
      </c>
      <c r="H660" s="102">
        <v>0</v>
      </c>
      <c r="I660" s="102">
        <v>0</v>
      </c>
      <c r="J660" s="102">
        <v>0</v>
      </c>
      <c r="K660" s="102">
        <v>0</v>
      </c>
      <c r="L660" s="102">
        <v>0</v>
      </c>
      <c r="M660" s="102">
        <v>0</v>
      </c>
      <c r="N660" s="102">
        <v>0</v>
      </c>
      <c r="O660" s="102">
        <v>0</v>
      </c>
      <c r="P660" s="102">
        <v>0</v>
      </c>
      <c r="Q660" s="102">
        <v>0</v>
      </c>
      <c r="R660" s="102">
        <v>0</v>
      </c>
      <c r="S660" s="102">
        <v>0</v>
      </c>
      <c r="T660" s="102">
        <v>0</v>
      </c>
      <c r="U660" s="102">
        <v>0</v>
      </c>
      <c r="V660" s="102">
        <v>0</v>
      </c>
      <c r="W660" s="102">
        <v>0</v>
      </c>
      <c r="X660" s="102">
        <v>0</v>
      </c>
      <c r="Y660" s="102">
        <v>0</v>
      </c>
      <c r="Z660" s="102">
        <v>0</v>
      </c>
      <c r="AA660" s="102">
        <v>0</v>
      </c>
      <c r="AB660" s="102">
        <v>0</v>
      </c>
      <c r="AC660" s="102">
        <v>0</v>
      </c>
      <c r="AD660" s="102">
        <v>0</v>
      </c>
      <c r="AE660" s="156"/>
    </row>
    <row r="661" spans="1:31" x14ac:dyDescent="0.2">
      <c r="A661" s="1" t="s">
        <v>127</v>
      </c>
      <c r="B661" t="s">
        <v>104</v>
      </c>
      <c r="C661">
        <v>72</v>
      </c>
      <c r="D661" t="s">
        <v>34</v>
      </c>
      <c r="F661"/>
      <c r="G661" s="102">
        <v>0</v>
      </c>
      <c r="H661" s="102">
        <v>0</v>
      </c>
      <c r="I661" s="102">
        <v>0</v>
      </c>
      <c r="J661" s="102">
        <v>0</v>
      </c>
      <c r="K661" s="102">
        <v>0</v>
      </c>
      <c r="L661" s="102">
        <v>0</v>
      </c>
      <c r="M661" s="102">
        <v>0</v>
      </c>
      <c r="N661" s="102">
        <v>0</v>
      </c>
      <c r="O661" s="102">
        <v>0</v>
      </c>
      <c r="P661" s="102">
        <v>0</v>
      </c>
      <c r="Q661" s="102">
        <v>0</v>
      </c>
      <c r="R661" s="102">
        <v>0</v>
      </c>
      <c r="S661" s="102">
        <v>0</v>
      </c>
      <c r="T661" s="102">
        <v>0</v>
      </c>
      <c r="U661" s="102">
        <v>0</v>
      </c>
      <c r="V661" s="102">
        <v>0</v>
      </c>
      <c r="W661" s="102">
        <v>0</v>
      </c>
      <c r="X661" s="102">
        <v>0</v>
      </c>
      <c r="Y661" s="102">
        <v>0</v>
      </c>
      <c r="Z661" s="102">
        <v>0</v>
      </c>
      <c r="AA661" s="102">
        <v>0</v>
      </c>
      <c r="AB661" s="102">
        <v>0</v>
      </c>
      <c r="AC661" s="102">
        <v>0</v>
      </c>
      <c r="AD661" s="102">
        <v>0</v>
      </c>
      <c r="AE661" s="156"/>
    </row>
    <row r="662" spans="1:31" x14ac:dyDescent="0.2">
      <c r="A662" s="1" t="s">
        <v>127</v>
      </c>
      <c r="B662" t="s">
        <v>104</v>
      </c>
      <c r="C662">
        <v>73</v>
      </c>
      <c r="D662" t="s">
        <v>34</v>
      </c>
      <c r="F662"/>
      <c r="G662" s="102">
        <v>0</v>
      </c>
      <c r="H662" s="102">
        <v>0</v>
      </c>
      <c r="I662" s="102">
        <v>0</v>
      </c>
      <c r="J662" s="102">
        <v>0</v>
      </c>
      <c r="K662" s="102">
        <v>0</v>
      </c>
      <c r="L662" s="102">
        <v>0</v>
      </c>
      <c r="M662" s="102">
        <v>0</v>
      </c>
      <c r="N662" s="102">
        <v>0</v>
      </c>
      <c r="O662" s="102">
        <v>0</v>
      </c>
      <c r="P662" s="102">
        <v>0</v>
      </c>
      <c r="Q662" s="102">
        <v>0</v>
      </c>
      <c r="R662" s="102">
        <v>0</v>
      </c>
      <c r="S662" s="102">
        <v>0</v>
      </c>
      <c r="T662" s="102">
        <v>0</v>
      </c>
      <c r="U662" s="102">
        <v>0</v>
      </c>
      <c r="V662" s="102">
        <v>0</v>
      </c>
      <c r="W662" s="102">
        <v>0</v>
      </c>
      <c r="X662" s="102">
        <v>0</v>
      </c>
      <c r="Y662" s="102">
        <v>0</v>
      </c>
      <c r="Z662" s="102">
        <v>0</v>
      </c>
      <c r="AA662" s="102">
        <v>0</v>
      </c>
      <c r="AB662" s="102">
        <v>0</v>
      </c>
      <c r="AC662" s="102">
        <v>0</v>
      </c>
      <c r="AD662" s="102">
        <v>0</v>
      </c>
      <c r="AE662" s="156"/>
    </row>
    <row r="663" spans="1:31" x14ac:dyDescent="0.2">
      <c r="A663" s="1" t="s">
        <v>127</v>
      </c>
      <c r="B663" t="s">
        <v>104</v>
      </c>
      <c r="C663">
        <v>74</v>
      </c>
      <c r="D663" t="s">
        <v>34</v>
      </c>
      <c r="F663"/>
      <c r="G663" s="102">
        <v>0</v>
      </c>
      <c r="H663" s="102">
        <v>0</v>
      </c>
      <c r="I663" s="102">
        <v>0</v>
      </c>
      <c r="J663" s="102">
        <v>0</v>
      </c>
      <c r="K663" s="102">
        <v>0</v>
      </c>
      <c r="L663" s="102">
        <v>0</v>
      </c>
      <c r="M663" s="102">
        <v>0</v>
      </c>
      <c r="N663" s="102">
        <v>0</v>
      </c>
      <c r="O663" s="102">
        <v>0</v>
      </c>
      <c r="P663" s="102">
        <v>0</v>
      </c>
      <c r="Q663" s="102">
        <v>0</v>
      </c>
      <c r="R663" s="102">
        <v>0</v>
      </c>
      <c r="S663" s="102">
        <v>0</v>
      </c>
      <c r="T663" s="102">
        <v>0</v>
      </c>
      <c r="U663" s="102">
        <v>0</v>
      </c>
      <c r="V663" s="102">
        <v>0</v>
      </c>
      <c r="W663" s="102">
        <v>0</v>
      </c>
      <c r="X663" s="102">
        <v>0</v>
      </c>
      <c r="Y663" s="102">
        <v>0</v>
      </c>
      <c r="Z663" s="102">
        <v>0</v>
      </c>
      <c r="AA663" s="102">
        <v>0</v>
      </c>
      <c r="AB663" s="102">
        <v>0</v>
      </c>
      <c r="AC663" s="102">
        <v>0</v>
      </c>
      <c r="AD663" s="102">
        <v>0</v>
      </c>
      <c r="AE663" s="156"/>
    </row>
    <row r="664" spans="1:31" x14ac:dyDescent="0.2">
      <c r="A664" s="1" t="s">
        <v>127</v>
      </c>
      <c r="B664" t="s">
        <v>104</v>
      </c>
      <c r="C664">
        <v>75</v>
      </c>
      <c r="D664" t="s">
        <v>34</v>
      </c>
      <c r="E664" s="151" t="s">
        <v>122</v>
      </c>
      <c r="F664" t="s">
        <v>179</v>
      </c>
      <c r="G664" s="102">
        <v>1</v>
      </c>
      <c r="H664" s="102">
        <v>1</v>
      </c>
      <c r="I664" s="102">
        <v>1</v>
      </c>
      <c r="J664" s="102">
        <v>1</v>
      </c>
      <c r="K664" s="102">
        <v>1</v>
      </c>
      <c r="L664" s="102">
        <v>1</v>
      </c>
      <c r="M664" s="102">
        <v>1</v>
      </c>
      <c r="N664" s="102">
        <v>1</v>
      </c>
      <c r="O664" s="102">
        <v>1</v>
      </c>
      <c r="P664" s="102">
        <v>1</v>
      </c>
      <c r="Q664" s="102">
        <v>1</v>
      </c>
      <c r="R664" s="102">
        <v>1</v>
      </c>
      <c r="S664" s="102">
        <v>1</v>
      </c>
      <c r="T664" s="102">
        <v>1</v>
      </c>
      <c r="U664" s="102">
        <v>1</v>
      </c>
      <c r="V664" s="102">
        <v>1</v>
      </c>
      <c r="W664" s="102">
        <v>1</v>
      </c>
      <c r="X664" s="102">
        <v>1</v>
      </c>
      <c r="Y664" s="102">
        <v>1</v>
      </c>
      <c r="Z664" s="102">
        <v>1</v>
      </c>
      <c r="AA664" s="102">
        <v>1</v>
      </c>
      <c r="AB664" s="102">
        <v>1</v>
      </c>
      <c r="AC664" s="102">
        <v>1</v>
      </c>
      <c r="AD664" s="102">
        <v>1</v>
      </c>
      <c r="AE664" s="156"/>
    </row>
    <row r="665" spans="1:31" x14ac:dyDescent="0.2">
      <c r="A665" s="1" t="s">
        <v>127</v>
      </c>
      <c r="B665" t="s">
        <v>104</v>
      </c>
      <c r="C665">
        <v>76</v>
      </c>
      <c r="D665" t="s">
        <v>54</v>
      </c>
      <c r="F665"/>
      <c r="G665" s="102">
        <v>0</v>
      </c>
      <c r="H665" s="102">
        <v>0</v>
      </c>
      <c r="I665" s="102">
        <v>0</v>
      </c>
      <c r="J665" s="102">
        <v>0</v>
      </c>
      <c r="K665" s="102">
        <v>0</v>
      </c>
      <c r="L665" s="102">
        <v>0</v>
      </c>
      <c r="M665" s="102">
        <v>0</v>
      </c>
      <c r="N665" s="102">
        <v>0</v>
      </c>
      <c r="O665" s="102">
        <v>0</v>
      </c>
      <c r="P665" s="102">
        <v>0</v>
      </c>
      <c r="Q665" s="102">
        <v>0</v>
      </c>
      <c r="R665" s="102">
        <v>0</v>
      </c>
      <c r="S665" s="102">
        <v>0</v>
      </c>
      <c r="T665" s="102">
        <v>0</v>
      </c>
      <c r="U665" s="102">
        <v>0</v>
      </c>
      <c r="V665" s="102">
        <v>0</v>
      </c>
      <c r="W665" s="102">
        <v>0</v>
      </c>
      <c r="X665" s="102">
        <v>0</v>
      </c>
      <c r="Y665" s="102">
        <v>0</v>
      </c>
      <c r="Z665" s="102">
        <v>0</v>
      </c>
      <c r="AA665" s="102">
        <v>0</v>
      </c>
      <c r="AB665" s="102">
        <v>0</v>
      </c>
      <c r="AC665" s="102">
        <v>0</v>
      </c>
      <c r="AD665" s="102">
        <v>0</v>
      </c>
      <c r="AE665" s="156"/>
    </row>
    <row r="666" spans="1:31" x14ac:dyDescent="0.2">
      <c r="A666" s="1" t="s">
        <v>127</v>
      </c>
      <c r="B666" t="s">
        <v>104</v>
      </c>
      <c r="C666">
        <v>77</v>
      </c>
      <c r="D666" t="s">
        <v>54</v>
      </c>
      <c r="F666"/>
      <c r="G666" s="102">
        <v>0</v>
      </c>
      <c r="H666" s="102">
        <v>0</v>
      </c>
      <c r="I666" s="102">
        <v>0</v>
      </c>
      <c r="J666" s="102">
        <v>0</v>
      </c>
      <c r="K666" s="102">
        <v>0</v>
      </c>
      <c r="L666" s="102">
        <v>0</v>
      </c>
      <c r="M666" s="102">
        <v>0</v>
      </c>
      <c r="N666" s="102">
        <v>0</v>
      </c>
      <c r="O666" s="102">
        <v>0</v>
      </c>
      <c r="P666" s="102">
        <v>0</v>
      </c>
      <c r="Q666" s="102">
        <v>0</v>
      </c>
      <c r="R666" s="102">
        <v>0</v>
      </c>
      <c r="S666" s="102">
        <v>0</v>
      </c>
      <c r="T666" s="102">
        <v>0</v>
      </c>
      <c r="U666" s="102">
        <v>0</v>
      </c>
      <c r="V666" s="102">
        <v>0</v>
      </c>
      <c r="W666" s="102">
        <v>0</v>
      </c>
      <c r="X666" s="102">
        <v>0</v>
      </c>
      <c r="Y666" s="102">
        <v>0</v>
      </c>
      <c r="Z666" s="102">
        <v>0</v>
      </c>
      <c r="AA666" s="102">
        <v>0</v>
      </c>
      <c r="AB666" s="102">
        <v>0</v>
      </c>
      <c r="AC666" s="102">
        <v>0</v>
      </c>
      <c r="AD666" s="102">
        <v>0</v>
      </c>
      <c r="AE666" s="156"/>
    </row>
    <row r="667" spans="1:31" x14ac:dyDescent="0.2">
      <c r="A667" s="1" t="s">
        <v>127</v>
      </c>
      <c r="B667" t="s">
        <v>104</v>
      </c>
      <c r="C667">
        <v>78</v>
      </c>
      <c r="D667" t="s">
        <v>54</v>
      </c>
      <c r="F667"/>
      <c r="G667" s="102">
        <v>0</v>
      </c>
      <c r="H667" s="102">
        <v>0</v>
      </c>
      <c r="I667" s="102">
        <v>0</v>
      </c>
      <c r="J667" s="102">
        <v>0</v>
      </c>
      <c r="K667" s="102">
        <v>0</v>
      </c>
      <c r="L667" s="102">
        <v>0</v>
      </c>
      <c r="M667" s="102">
        <v>0</v>
      </c>
      <c r="N667" s="102">
        <v>0</v>
      </c>
      <c r="O667" s="102">
        <v>0</v>
      </c>
      <c r="P667" s="102">
        <v>0</v>
      </c>
      <c r="Q667" s="102">
        <v>0</v>
      </c>
      <c r="R667" s="102">
        <v>0</v>
      </c>
      <c r="S667" s="102">
        <v>0</v>
      </c>
      <c r="T667" s="102">
        <v>0</v>
      </c>
      <c r="U667" s="102">
        <v>0</v>
      </c>
      <c r="V667" s="102">
        <v>0</v>
      </c>
      <c r="W667" s="102">
        <v>0</v>
      </c>
      <c r="X667" s="102">
        <v>0</v>
      </c>
      <c r="Y667" s="102">
        <v>0</v>
      </c>
      <c r="Z667" s="102">
        <v>0</v>
      </c>
      <c r="AA667" s="102">
        <v>0</v>
      </c>
      <c r="AB667" s="102">
        <v>0</v>
      </c>
      <c r="AC667" s="102">
        <v>0</v>
      </c>
      <c r="AD667" s="102">
        <v>0</v>
      </c>
      <c r="AE667" s="156"/>
    </row>
    <row r="668" spans="1:31" x14ac:dyDescent="0.2">
      <c r="A668" s="1" t="s">
        <v>127</v>
      </c>
      <c r="B668" t="s">
        <v>104</v>
      </c>
      <c r="C668">
        <v>79</v>
      </c>
      <c r="D668" t="s">
        <v>54</v>
      </c>
      <c r="F668"/>
      <c r="G668" s="102">
        <v>0</v>
      </c>
      <c r="H668" s="102">
        <v>0</v>
      </c>
      <c r="I668" s="102">
        <v>0</v>
      </c>
      <c r="J668" s="102">
        <v>0</v>
      </c>
      <c r="K668" s="102">
        <v>0</v>
      </c>
      <c r="L668" s="102">
        <v>0</v>
      </c>
      <c r="M668" s="102">
        <v>0</v>
      </c>
      <c r="N668" s="102">
        <v>0</v>
      </c>
      <c r="O668" s="102">
        <v>0</v>
      </c>
      <c r="P668" s="102">
        <v>0</v>
      </c>
      <c r="Q668" s="102">
        <v>0</v>
      </c>
      <c r="R668" s="102">
        <v>0</v>
      </c>
      <c r="S668" s="102">
        <v>0</v>
      </c>
      <c r="T668" s="102">
        <v>0</v>
      </c>
      <c r="U668" s="102">
        <v>0</v>
      </c>
      <c r="V668" s="102">
        <v>0</v>
      </c>
      <c r="W668" s="102">
        <v>0</v>
      </c>
      <c r="X668" s="102">
        <v>0</v>
      </c>
      <c r="Y668" s="102">
        <v>0</v>
      </c>
      <c r="Z668" s="102">
        <v>0</v>
      </c>
      <c r="AA668" s="102">
        <v>0</v>
      </c>
      <c r="AB668" s="102">
        <v>0</v>
      </c>
      <c r="AC668" s="102">
        <v>0</v>
      </c>
      <c r="AD668" s="102">
        <v>0</v>
      </c>
      <c r="AE668" s="156"/>
    </row>
    <row r="669" spans="1:31" x14ac:dyDescent="0.2">
      <c r="A669" s="1" t="s">
        <v>127</v>
      </c>
      <c r="B669" t="s">
        <v>104</v>
      </c>
      <c r="C669">
        <v>80</v>
      </c>
      <c r="D669" t="s">
        <v>54</v>
      </c>
      <c r="F669"/>
      <c r="G669" s="102">
        <v>0</v>
      </c>
      <c r="H669" s="102">
        <v>0</v>
      </c>
      <c r="I669" s="102">
        <v>0</v>
      </c>
      <c r="J669" s="102">
        <v>0</v>
      </c>
      <c r="K669" s="102">
        <v>0</v>
      </c>
      <c r="L669" s="102">
        <v>0</v>
      </c>
      <c r="M669" s="102">
        <v>0</v>
      </c>
      <c r="N669" s="102">
        <v>0</v>
      </c>
      <c r="O669" s="102">
        <v>0</v>
      </c>
      <c r="P669" s="102">
        <v>0</v>
      </c>
      <c r="Q669" s="102">
        <v>0</v>
      </c>
      <c r="R669" s="102">
        <v>0</v>
      </c>
      <c r="S669" s="102">
        <v>0</v>
      </c>
      <c r="T669" s="102">
        <v>0</v>
      </c>
      <c r="U669" s="102">
        <v>0</v>
      </c>
      <c r="V669" s="102">
        <v>0</v>
      </c>
      <c r="W669" s="102">
        <v>0</v>
      </c>
      <c r="X669" s="102">
        <v>0</v>
      </c>
      <c r="Y669" s="102">
        <v>0</v>
      </c>
      <c r="Z669" s="102">
        <v>0</v>
      </c>
      <c r="AA669" s="102">
        <v>0</v>
      </c>
      <c r="AB669" s="102">
        <v>0</v>
      </c>
      <c r="AC669" s="102">
        <v>0</v>
      </c>
      <c r="AD669" s="102">
        <v>0</v>
      </c>
      <c r="AE669" s="156"/>
    </row>
    <row r="670" spans="1:31" x14ac:dyDescent="0.2">
      <c r="A670" s="1" t="s">
        <v>127</v>
      </c>
      <c r="B670" t="s">
        <v>104</v>
      </c>
      <c r="C670">
        <v>81</v>
      </c>
      <c r="D670" t="s">
        <v>54</v>
      </c>
      <c r="F670"/>
      <c r="G670" s="102">
        <v>0</v>
      </c>
      <c r="H670" s="102">
        <v>0</v>
      </c>
      <c r="I670" s="102">
        <v>0</v>
      </c>
      <c r="J670" s="102">
        <v>0</v>
      </c>
      <c r="K670" s="102">
        <v>0</v>
      </c>
      <c r="L670" s="102">
        <v>0</v>
      </c>
      <c r="M670" s="102">
        <v>0</v>
      </c>
      <c r="N670" s="102">
        <v>0</v>
      </c>
      <c r="O670" s="102">
        <v>0</v>
      </c>
      <c r="P670" s="102">
        <v>0</v>
      </c>
      <c r="Q670" s="102">
        <v>0</v>
      </c>
      <c r="R670" s="102">
        <v>0</v>
      </c>
      <c r="S670" s="102">
        <v>0</v>
      </c>
      <c r="T670" s="102">
        <v>0</v>
      </c>
      <c r="U670" s="102">
        <v>0</v>
      </c>
      <c r="V670" s="102">
        <v>0</v>
      </c>
      <c r="W670" s="102">
        <v>0</v>
      </c>
      <c r="X670" s="102">
        <v>0</v>
      </c>
      <c r="Y670" s="102">
        <v>0</v>
      </c>
      <c r="Z670" s="102">
        <v>0</v>
      </c>
      <c r="AA670" s="102">
        <v>0</v>
      </c>
      <c r="AB670" s="102">
        <v>0</v>
      </c>
      <c r="AC670" s="102">
        <v>0</v>
      </c>
      <c r="AD670" s="102">
        <v>0</v>
      </c>
      <c r="AE670" s="156"/>
    </row>
    <row r="671" spans="1:31" x14ac:dyDescent="0.2">
      <c r="A671" s="1" t="s">
        <v>127</v>
      </c>
      <c r="B671" t="s">
        <v>104</v>
      </c>
      <c r="C671">
        <v>82</v>
      </c>
      <c r="D671" t="s">
        <v>106</v>
      </c>
      <c r="E671" s="151" t="s">
        <v>510</v>
      </c>
      <c r="F671" t="s">
        <v>179</v>
      </c>
      <c r="G671" s="102">
        <v>0</v>
      </c>
      <c r="H671" s="102">
        <v>0</v>
      </c>
      <c r="I671" s="102">
        <v>1</v>
      </c>
      <c r="J671" s="102">
        <v>1</v>
      </c>
      <c r="K671" s="102">
        <v>1</v>
      </c>
      <c r="L671" s="102">
        <v>1</v>
      </c>
      <c r="M671" s="102">
        <v>1</v>
      </c>
      <c r="N671" s="102">
        <v>1</v>
      </c>
      <c r="O671" s="102">
        <v>1</v>
      </c>
      <c r="P671" s="102">
        <v>1</v>
      </c>
      <c r="Q671" s="102">
        <v>1</v>
      </c>
      <c r="R671" s="102">
        <v>1</v>
      </c>
      <c r="S671" s="102">
        <v>1</v>
      </c>
      <c r="T671" s="102">
        <v>1</v>
      </c>
      <c r="U671" s="102">
        <v>1</v>
      </c>
      <c r="V671" s="102">
        <v>1</v>
      </c>
      <c r="W671" s="102">
        <v>1</v>
      </c>
      <c r="X671" s="102">
        <v>1</v>
      </c>
      <c r="Y671" s="102">
        <v>1</v>
      </c>
      <c r="Z671" s="102">
        <v>1</v>
      </c>
      <c r="AA671" s="102">
        <v>1</v>
      </c>
      <c r="AB671" s="102">
        <v>0</v>
      </c>
      <c r="AC671" s="102">
        <v>0</v>
      </c>
      <c r="AD671" s="102">
        <v>0</v>
      </c>
      <c r="AE671" s="156"/>
    </row>
    <row r="672" spans="1:31" x14ac:dyDescent="0.2">
      <c r="A672" s="1" t="s">
        <v>127</v>
      </c>
      <c r="B672" t="s">
        <v>104</v>
      </c>
      <c r="C672">
        <v>83</v>
      </c>
      <c r="D672" t="s">
        <v>106</v>
      </c>
      <c r="E672" s="151" t="s">
        <v>511</v>
      </c>
      <c r="F672" t="s">
        <v>179</v>
      </c>
      <c r="G672" s="102">
        <v>0</v>
      </c>
      <c r="H672" s="102">
        <v>0</v>
      </c>
      <c r="I672" s="102">
        <v>0</v>
      </c>
      <c r="J672" s="102">
        <v>0</v>
      </c>
      <c r="K672" s="102">
        <v>0</v>
      </c>
      <c r="L672" s="102">
        <v>0</v>
      </c>
      <c r="M672" s="102">
        <v>0</v>
      </c>
      <c r="N672" s="102">
        <v>0</v>
      </c>
      <c r="O672" s="102">
        <v>0</v>
      </c>
      <c r="P672" s="102">
        <v>0</v>
      </c>
      <c r="Q672" s="102">
        <v>0</v>
      </c>
      <c r="R672" s="102">
        <v>0</v>
      </c>
      <c r="S672" s="102">
        <v>0</v>
      </c>
      <c r="T672" s="102">
        <v>1</v>
      </c>
      <c r="U672" s="102">
        <v>1</v>
      </c>
      <c r="V672" s="102">
        <v>0</v>
      </c>
      <c r="W672" s="102">
        <v>0</v>
      </c>
      <c r="X672" s="102">
        <v>0</v>
      </c>
      <c r="Y672" s="102">
        <v>0</v>
      </c>
      <c r="Z672" s="102">
        <v>0</v>
      </c>
      <c r="AA672" s="102">
        <v>0</v>
      </c>
      <c r="AB672" s="102">
        <v>0</v>
      </c>
      <c r="AC672" s="102">
        <v>0</v>
      </c>
      <c r="AD672" s="102">
        <v>0</v>
      </c>
      <c r="AE672" s="156"/>
    </row>
    <row r="673" spans="1:31" x14ac:dyDescent="0.2">
      <c r="A673" s="1" t="s">
        <v>127</v>
      </c>
      <c r="B673" t="s">
        <v>104</v>
      </c>
      <c r="C673">
        <v>84</v>
      </c>
      <c r="D673" t="s">
        <v>106</v>
      </c>
      <c r="E673" s="151" t="s">
        <v>512</v>
      </c>
      <c r="F673" t="s">
        <v>179</v>
      </c>
      <c r="G673" s="102">
        <v>0</v>
      </c>
      <c r="H673" s="102">
        <v>0</v>
      </c>
      <c r="I673" s="102">
        <v>0</v>
      </c>
      <c r="J673" s="102">
        <v>0</v>
      </c>
      <c r="K673" s="102">
        <v>1</v>
      </c>
      <c r="L673" s="102">
        <v>1</v>
      </c>
      <c r="M673" s="102">
        <v>1</v>
      </c>
      <c r="N673" s="102">
        <v>1</v>
      </c>
      <c r="O673" s="102">
        <v>1</v>
      </c>
      <c r="P673" s="102">
        <v>1</v>
      </c>
      <c r="Q673" s="102">
        <v>1</v>
      </c>
      <c r="R673" s="102">
        <v>1</v>
      </c>
      <c r="S673" s="102">
        <v>1</v>
      </c>
      <c r="T673" s="102">
        <v>1</v>
      </c>
      <c r="U673" s="102">
        <v>1</v>
      </c>
      <c r="V673" s="102">
        <v>1</v>
      </c>
      <c r="W673" s="102">
        <v>1</v>
      </c>
      <c r="X673" s="102">
        <v>1</v>
      </c>
      <c r="Y673" s="102">
        <v>1</v>
      </c>
      <c r="Z673" s="102">
        <v>1</v>
      </c>
      <c r="AA673" s="102">
        <v>1</v>
      </c>
      <c r="AB673" s="102">
        <v>0</v>
      </c>
      <c r="AC673" s="102">
        <v>0</v>
      </c>
      <c r="AD673" s="102">
        <v>0</v>
      </c>
      <c r="AE673" s="156"/>
    </row>
    <row r="674" spans="1:31" x14ac:dyDescent="0.2">
      <c r="A674" s="1" t="s">
        <v>127</v>
      </c>
      <c r="B674" t="s">
        <v>104</v>
      </c>
      <c r="C674">
        <v>85</v>
      </c>
      <c r="D674" t="s">
        <v>106</v>
      </c>
      <c r="F674"/>
      <c r="G674" s="102">
        <v>0</v>
      </c>
      <c r="H674" s="102">
        <v>0</v>
      </c>
      <c r="I674" s="102">
        <v>0</v>
      </c>
      <c r="J674" s="102">
        <v>0</v>
      </c>
      <c r="K674" s="102">
        <v>0</v>
      </c>
      <c r="L674" s="102">
        <v>0</v>
      </c>
      <c r="M674" s="102">
        <v>0</v>
      </c>
      <c r="N674" s="102">
        <v>0</v>
      </c>
      <c r="O674" s="102">
        <v>0</v>
      </c>
      <c r="P674" s="102">
        <v>0</v>
      </c>
      <c r="Q674" s="102">
        <v>0</v>
      </c>
      <c r="R674" s="102">
        <v>0</v>
      </c>
      <c r="S674" s="102">
        <v>0</v>
      </c>
      <c r="T674" s="102">
        <v>0</v>
      </c>
      <c r="U674" s="102">
        <v>0</v>
      </c>
      <c r="V674" s="102">
        <v>0</v>
      </c>
      <c r="W674" s="102">
        <v>0</v>
      </c>
      <c r="X674" s="102">
        <v>0</v>
      </c>
      <c r="Y674" s="102">
        <v>0</v>
      </c>
      <c r="Z674" s="102">
        <v>0</v>
      </c>
      <c r="AA674" s="102">
        <v>0</v>
      </c>
      <c r="AB674" s="102">
        <v>0</v>
      </c>
      <c r="AC674" s="102">
        <v>0</v>
      </c>
      <c r="AD674" s="102">
        <v>0</v>
      </c>
      <c r="AE674" s="156"/>
    </row>
    <row r="675" spans="1:31" x14ac:dyDescent="0.2">
      <c r="A675" s="1" t="s">
        <v>127</v>
      </c>
      <c r="B675" t="s">
        <v>104</v>
      </c>
      <c r="C675">
        <v>86</v>
      </c>
      <c r="D675" t="s">
        <v>106</v>
      </c>
      <c r="E675" s="151" t="s">
        <v>221</v>
      </c>
      <c r="F675" t="s">
        <v>179</v>
      </c>
      <c r="G675" s="102">
        <v>0</v>
      </c>
      <c r="H675" s="102">
        <v>0</v>
      </c>
      <c r="I675" s="102">
        <v>0</v>
      </c>
      <c r="J675" s="102">
        <v>0</v>
      </c>
      <c r="K675" s="102">
        <v>0</v>
      </c>
      <c r="L675" s="102">
        <v>1</v>
      </c>
      <c r="M675" s="102">
        <v>1</v>
      </c>
      <c r="N675" s="102">
        <v>1</v>
      </c>
      <c r="O675" s="102">
        <v>0</v>
      </c>
      <c r="P675" s="102">
        <v>0</v>
      </c>
      <c r="Q675" s="102">
        <v>0</v>
      </c>
      <c r="R675" s="102">
        <v>0</v>
      </c>
      <c r="S675" s="102">
        <v>0</v>
      </c>
      <c r="T675" s="102">
        <v>0</v>
      </c>
      <c r="U675" s="102">
        <v>0</v>
      </c>
      <c r="V675" s="102">
        <v>0</v>
      </c>
      <c r="W675" s="102">
        <v>0</v>
      </c>
      <c r="X675" s="102">
        <v>0</v>
      </c>
      <c r="Y675" s="102">
        <v>0</v>
      </c>
      <c r="Z675" s="102">
        <v>0</v>
      </c>
      <c r="AA675" s="102">
        <v>0</v>
      </c>
      <c r="AB675" s="102">
        <v>0</v>
      </c>
      <c r="AC675" s="102">
        <v>0</v>
      </c>
      <c r="AD675" s="102">
        <v>0</v>
      </c>
      <c r="AE675" s="156"/>
    </row>
    <row r="676" spans="1:31" x14ac:dyDescent="0.2">
      <c r="A676" s="1" t="s">
        <v>127</v>
      </c>
      <c r="B676" t="s">
        <v>104</v>
      </c>
      <c r="C676">
        <v>86</v>
      </c>
      <c r="D676" t="s">
        <v>106</v>
      </c>
      <c r="E676" s="151" t="s">
        <v>513</v>
      </c>
      <c r="F676" t="s">
        <v>179</v>
      </c>
      <c r="G676" s="102">
        <v>0</v>
      </c>
      <c r="H676" s="102">
        <v>0</v>
      </c>
      <c r="I676" s="102">
        <v>0</v>
      </c>
      <c r="J676" s="102">
        <v>0</v>
      </c>
      <c r="K676" s="102">
        <v>0</v>
      </c>
      <c r="L676" s="102">
        <v>0</v>
      </c>
      <c r="M676" s="102">
        <v>0</v>
      </c>
      <c r="N676" s="102">
        <v>0</v>
      </c>
      <c r="O676" s="102">
        <v>0</v>
      </c>
      <c r="P676" s="102">
        <v>0</v>
      </c>
      <c r="Q676" s="102">
        <v>0</v>
      </c>
      <c r="R676" s="102">
        <v>0</v>
      </c>
      <c r="S676" s="102">
        <v>1</v>
      </c>
      <c r="T676" s="102">
        <v>1</v>
      </c>
      <c r="U676" s="102">
        <v>0</v>
      </c>
      <c r="V676" s="102">
        <v>0</v>
      </c>
      <c r="W676" s="102">
        <v>0</v>
      </c>
      <c r="X676" s="102">
        <v>0</v>
      </c>
      <c r="Y676" s="102">
        <v>0</v>
      </c>
      <c r="Z676" s="102">
        <v>0</v>
      </c>
      <c r="AA676" s="102">
        <v>0</v>
      </c>
      <c r="AB676" s="102">
        <v>0</v>
      </c>
      <c r="AC676" s="102">
        <v>0</v>
      </c>
      <c r="AD676" s="102">
        <v>0</v>
      </c>
      <c r="AE676" s="156"/>
    </row>
    <row r="677" spans="1:31" x14ac:dyDescent="0.2">
      <c r="A677" s="1" t="s">
        <v>127</v>
      </c>
      <c r="B677" t="s">
        <v>104</v>
      </c>
      <c r="C677">
        <v>87</v>
      </c>
      <c r="D677" t="s">
        <v>106</v>
      </c>
      <c r="E677" s="151" t="s">
        <v>514</v>
      </c>
      <c r="F677" t="s">
        <v>179</v>
      </c>
      <c r="G677" s="102">
        <v>0</v>
      </c>
      <c r="H677" s="102">
        <v>0</v>
      </c>
      <c r="I677" s="102">
        <v>0</v>
      </c>
      <c r="J677" s="102">
        <v>0</v>
      </c>
      <c r="K677" s="102">
        <v>0</v>
      </c>
      <c r="L677" s="102">
        <v>0</v>
      </c>
      <c r="M677" s="102">
        <v>1</v>
      </c>
      <c r="N677" s="102">
        <v>1</v>
      </c>
      <c r="O677" s="102">
        <v>1</v>
      </c>
      <c r="P677" s="102">
        <v>1</v>
      </c>
      <c r="Q677" s="102">
        <v>1</v>
      </c>
      <c r="R677" s="102">
        <v>1</v>
      </c>
      <c r="S677" s="102">
        <v>1</v>
      </c>
      <c r="T677" s="102">
        <v>1</v>
      </c>
      <c r="U677" s="102">
        <v>0</v>
      </c>
      <c r="V677" s="102">
        <v>0</v>
      </c>
      <c r="W677" s="102">
        <v>0</v>
      </c>
      <c r="X677" s="102">
        <v>0</v>
      </c>
      <c r="Y677" s="102">
        <v>0</v>
      </c>
      <c r="Z677" s="102">
        <v>0</v>
      </c>
      <c r="AA677" s="102">
        <v>0</v>
      </c>
      <c r="AB677" s="102">
        <v>0</v>
      </c>
      <c r="AC677" s="102">
        <v>0</v>
      </c>
      <c r="AD677" s="102">
        <v>0</v>
      </c>
      <c r="AE677" s="156"/>
    </row>
    <row r="678" spans="1:31" x14ac:dyDescent="0.2">
      <c r="A678" s="1" t="s">
        <v>127</v>
      </c>
      <c r="B678" t="s">
        <v>104</v>
      </c>
      <c r="C678">
        <v>88</v>
      </c>
      <c r="D678" t="s">
        <v>106</v>
      </c>
      <c r="E678" s="151" t="s">
        <v>515</v>
      </c>
      <c r="F678" t="s">
        <v>179</v>
      </c>
      <c r="G678" s="102">
        <v>0</v>
      </c>
      <c r="H678" s="102">
        <v>0</v>
      </c>
      <c r="I678" s="102">
        <v>0</v>
      </c>
      <c r="J678" s="102">
        <v>0</v>
      </c>
      <c r="K678" s="102">
        <v>0</v>
      </c>
      <c r="L678" s="102">
        <v>0</v>
      </c>
      <c r="M678" s="102">
        <v>0</v>
      </c>
      <c r="N678" s="102">
        <v>1</v>
      </c>
      <c r="O678" s="102">
        <v>1</v>
      </c>
      <c r="P678" s="102">
        <v>0</v>
      </c>
      <c r="Q678" s="102">
        <v>0</v>
      </c>
      <c r="R678" s="102">
        <v>0</v>
      </c>
      <c r="S678" s="102">
        <v>0</v>
      </c>
      <c r="T678" s="102">
        <v>0</v>
      </c>
      <c r="U678" s="102">
        <v>0</v>
      </c>
      <c r="V678" s="102">
        <v>0</v>
      </c>
      <c r="W678" s="102">
        <v>0</v>
      </c>
      <c r="X678" s="102">
        <v>0</v>
      </c>
      <c r="Y678" s="102">
        <v>0</v>
      </c>
      <c r="Z678" s="102">
        <v>0</v>
      </c>
      <c r="AA678" s="102">
        <v>0</v>
      </c>
      <c r="AB678" s="102">
        <v>0</v>
      </c>
      <c r="AC678" s="102">
        <v>0</v>
      </c>
      <c r="AD678" s="102">
        <v>0</v>
      </c>
      <c r="AE678" s="156"/>
    </row>
    <row r="679" spans="1:31" x14ac:dyDescent="0.2">
      <c r="A679" s="1" t="s">
        <v>127</v>
      </c>
      <c r="B679" t="s">
        <v>104</v>
      </c>
      <c r="C679">
        <v>88</v>
      </c>
      <c r="D679" t="s">
        <v>106</v>
      </c>
      <c r="E679" s="151" t="s">
        <v>516</v>
      </c>
      <c r="F679" t="s">
        <v>179</v>
      </c>
      <c r="G679" s="102">
        <v>0</v>
      </c>
      <c r="H679" s="102">
        <v>0</v>
      </c>
      <c r="I679" s="102">
        <v>0</v>
      </c>
      <c r="J679" s="102">
        <v>0</v>
      </c>
      <c r="K679" s="102">
        <v>0</v>
      </c>
      <c r="L679" s="102">
        <v>0</v>
      </c>
      <c r="M679" s="102">
        <v>0</v>
      </c>
      <c r="N679" s="102">
        <v>0</v>
      </c>
      <c r="O679" s="102">
        <v>0</v>
      </c>
      <c r="P679" s="102">
        <v>0</v>
      </c>
      <c r="Q679" s="102">
        <v>0</v>
      </c>
      <c r="R679" s="102">
        <v>0</v>
      </c>
      <c r="S679" s="102">
        <v>0</v>
      </c>
      <c r="T679" s="102">
        <v>1</v>
      </c>
      <c r="U679" s="102">
        <v>0</v>
      </c>
      <c r="V679" s="102">
        <v>0</v>
      </c>
      <c r="W679" s="102">
        <v>0</v>
      </c>
      <c r="X679" s="102">
        <v>0</v>
      </c>
      <c r="Y679" s="102">
        <v>0</v>
      </c>
      <c r="Z679" s="102">
        <v>0</v>
      </c>
      <c r="AA679" s="102">
        <v>0</v>
      </c>
      <c r="AB679" s="102">
        <v>0</v>
      </c>
      <c r="AC679" s="102">
        <v>0</v>
      </c>
      <c r="AD679" s="102">
        <v>0</v>
      </c>
      <c r="AE679" s="156"/>
    </row>
    <row r="680" spans="1:31" x14ac:dyDescent="0.2">
      <c r="A680" s="1" t="s">
        <v>127</v>
      </c>
      <c r="B680" t="s">
        <v>104</v>
      </c>
      <c r="C680">
        <v>89</v>
      </c>
      <c r="D680" t="s">
        <v>106</v>
      </c>
      <c r="E680" s="151" t="s">
        <v>517</v>
      </c>
      <c r="F680" t="s">
        <v>179</v>
      </c>
      <c r="G680" s="102">
        <v>0</v>
      </c>
      <c r="H680" s="102">
        <v>0</v>
      </c>
      <c r="I680" s="102">
        <v>0</v>
      </c>
      <c r="J680" s="102">
        <v>0</v>
      </c>
      <c r="K680" s="102">
        <v>0</v>
      </c>
      <c r="L680" s="102">
        <v>1</v>
      </c>
      <c r="M680" s="102">
        <v>1</v>
      </c>
      <c r="N680" s="102">
        <v>0</v>
      </c>
      <c r="O680" s="102">
        <v>0</v>
      </c>
      <c r="P680" s="102">
        <v>0</v>
      </c>
      <c r="Q680" s="102">
        <v>0</v>
      </c>
      <c r="R680" s="102">
        <v>0</v>
      </c>
      <c r="S680" s="102">
        <v>0</v>
      </c>
      <c r="T680" s="102">
        <v>0</v>
      </c>
      <c r="U680" s="102">
        <v>0</v>
      </c>
      <c r="V680" s="102">
        <v>0</v>
      </c>
      <c r="W680" s="102">
        <v>0</v>
      </c>
      <c r="X680" s="102">
        <v>0</v>
      </c>
      <c r="Y680" s="102">
        <v>0</v>
      </c>
      <c r="Z680" s="102">
        <v>0</v>
      </c>
      <c r="AA680" s="102">
        <v>0</v>
      </c>
      <c r="AB680" s="102">
        <v>0</v>
      </c>
      <c r="AC680" s="102">
        <v>0</v>
      </c>
      <c r="AD680" s="102">
        <v>0</v>
      </c>
      <c r="AE680" s="156"/>
    </row>
    <row r="681" spans="1:31" x14ac:dyDescent="0.2">
      <c r="A681" s="1" t="s">
        <v>127</v>
      </c>
      <c r="B681" t="s">
        <v>104</v>
      </c>
      <c r="C681">
        <v>89</v>
      </c>
      <c r="D681" t="s">
        <v>106</v>
      </c>
      <c r="E681" s="151" t="s">
        <v>137</v>
      </c>
      <c r="F681" t="s">
        <v>179</v>
      </c>
      <c r="G681" s="102">
        <v>0</v>
      </c>
      <c r="H681" s="102">
        <v>0</v>
      </c>
      <c r="I681" s="102">
        <v>0</v>
      </c>
      <c r="J681" s="102">
        <v>0</v>
      </c>
      <c r="K681" s="102">
        <v>0</v>
      </c>
      <c r="L681" s="102">
        <v>0</v>
      </c>
      <c r="M681" s="102">
        <v>0</v>
      </c>
      <c r="N681" s="102">
        <v>1</v>
      </c>
      <c r="O681" s="102">
        <v>1</v>
      </c>
      <c r="P681" s="102">
        <v>0</v>
      </c>
      <c r="Q681" s="102">
        <v>0</v>
      </c>
      <c r="R681" s="102">
        <v>0</v>
      </c>
      <c r="S681" s="102">
        <v>0</v>
      </c>
      <c r="T681" s="102">
        <v>0</v>
      </c>
      <c r="U681" s="102">
        <v>0</v>
      </c>
      <c r="V681" s="102">
        <v>0</v>
      </c>
      <c r="W681" s="102">
        <v>0</v>
      </c>
      <c r="X681" s="102">
        <v>0</v>
      </c>
      <c r="Y681" s="102">
        <v>0</v>
      </c>
      <c r="Z681" s="102">
        <v>0</v>
      </c>
      <c r="AA681" s="102">
        <v>0</v>
      </c>
      <c r="AB681" s="102">
        <v>0</v>
      </c>
      <c r="AC681" s="102">
        <v>0</v>
      </c>
      <c r="AD681" s="102">
        <v>0</v>
      </c>
      <c r="AE681" s="156"/>
    </row>
    <row r="682" spans="1:31" x14ac:dyDescent="0.2">
      <c r="A682" s="1" t="s">
        <v>127</v>
      </c>
      <c r="B682" t="s">
        <v>104</v>
      </c>
      <c r="C682">
        <v>90</v>
      </c>
      <c r="D682" t="s">
        <v>106</v>
      </c>
      <c r="E682" s="151" t="s">
        <v>518</v>
      </c>
      <c r="F682" t="s">
        <v>179</v>
      </c>
      <c r="G682" s="102">
        <v>1</v>
      </c>
      <c r="H682" s="102">
        <v>1</v>
      </c>
      <c r="I682" s="102">
        <v>1</v>
      </c>
      <c r="J682" s="102">
        <v>1</v>
      </c>
      <c r="K682" s="102">
        <v>1</v>
      </c>
      <c r="L682" s="102">
        <v>1</v>
      </c>
      <c r="M682" s="102">
        <v>1</v>
      </c>
      <c r="N682" s="102">
        <v>1</v>
      </c>
      <c r="O682" s="102">
        <v>1</v>
      </c>
      <c r="P682" s="102">
        <v>1</v>
      </c>
      <c r="Q682" s="102">
        <v>1</v>
      </c>
      <c r="R682" s="102">
        <v>1</v>
      </c>
      <c r="S682" s="102">
        <v>1</v>
      </c>
      <c r="T682" s="102">
        <v>1</v>
      </c>
      <c r="U682" s="102">
        <v>1</v>
      </c>
      <c r="V682" s="102">
        <v>1</v>
      </c>
      <c r="W682" s="102">
        <v>1</v>
      </c>
      <c r="X682" s="102">
        <v>1</v>
      </c>
      <c r="Y682" s="102">
        <v>1</v>
      </c>
      <c r="Z682" s="102">
        <v>1</v>
      </c>
      <c r="AA682" s="102">
        <v>1</v>
      </c>
      <c r="AB682" s="102">
        <v>1</v>
      </c>
      <c r="AC682" s="102">
        <v>1</v>
      </c>
      <c r="AD682" s="102">
        <v>1</v>
      </c>
      <c r="AE682" s="156"/>
    </row>
    <row r="683" spans="1:31" x14ac:dyDescent="0.2">
      <c r="A683" s="1" t="s">
        <v>127</v>
      </c>
      <c r="B683" t="s">
        <v>104</v>
      </c>
      <c r="C683">
        <v>91</v>
      </c>
      <c r="D683" t="s">
        <v>105</v>
      </c>
      <c r="F683"/>
      <c r="G683" s="102">
        <v>0</v>
      </c>
      <c r="H683" s="102">
        <v>0</v>
      </c>
      <c r="I683" s="102">
        <v>0</v>
      </c>
      <c r="J683" s="102">
        <v>0</v>
      </c>
      <c r="K683" s="102">
        <v>0</v>
      </c>
      <c r="L683" s="102">
        <v>0</v>
      </c>
      <c r="M683" s="102">
        <v>0</v>
      </c>
      <c r="N683" s="102">
        <v>0</v>
      </c>
      <c r="O683" s="102">
        <v>0</v>
      </c>
      <c r="P683" s="102">
        <v>0</v>
      </c>
      <c r="Q683" s="102">
        <v>0</v>
      </c>
      <c r="R683" s="102">
        <v>0</v>
      </c>
      <c r="S683" s="102">
        <v>0</v>
      </c>
      <c r="T683" s="102">
        <v>0</v>
      </c>
      <c r="U683" s="102">
        <v>0</v>
      </c>
      <c r="V683" s="102">
        <v>0</v>
      </c>
      <c r="W683" s="102">
        <v>0</v>
      </c>
      <c r="X683" s="102">
        <v>0</v>
      </c>
      <c r="Y683" s="102">
        <v>0</v>
      </c>
      <c r="Z683" s="102">
        <v>0</v>
      </c>
      <c r="AA683" s="102">
        <v>0</v>
      </c>
      <c r="AB683" s="102">
        <v>0</v>
      </c>
      <c r="AC683" s="102">
        <v>0</v>
      </c>
      <c r="AD683" s="102">
        <v>0</v>
      </c>
      <c r="AE683" s="156"/>
    </row>
    <row r="684" spans="1:31" x14ac:dyDescent="0.2">
      <c r="A684" s="1" t="s">
        <v>127</v>
      </c>
      <c r="B684" t="s">
        <v>104</v>
      </c>
      <c r="C684">
        <v>92</v>
      </c>
      <c r="D684" t="s">
        <v>123</v>
      </c>
      <c r="F684"/>
      <c r="G684" s="102">
        <v>0</v>
      </c>
      <c r="H684" s="102">
        <v>0</v>
      </c>
      <c r="I684" s="102">
        <v>0</v>
      </c>
      <c r="J684" s="102">
        <v>0</v>
      </c>
      <c r="K684" s="102">
        <v>0</v>
      </c>
      <c r="L684" s="102">
        <v>0</v>
      </c>
      <c r="M684" s="102">
        <v>0</v>
      </c>
      <c r="N684" s="102">
        <v>0</v>
      </c>
      <c r="O684" s="102">
        <v>0</v>
      </c>
      <c r="P684" s="102">
        <v>0</v>
      </c>
      <c r="Q684" s="102">
        <v>0</v>
      </c>
      <c r="R684" s="102">
        <v>0</v>
      </c>
      <c r="S684" s="102">
        <v>0</v>
      </c>
      <c r="T684" s="102">
        <v>0</v>
      </c>
      <c r="U684" s="102">
        <v>0</v>
      </c>
      <c r="V684" s="102">
        <v>0</v>
      </c>
      <c r="W684" s="102">
        <v>0</v>
      </c>
      <c r="X684" s="102">
        <v>0</v>
      </c>
      <c r="Y684" s="102">
        <v>0</v>
      </c>
      <c r="Z684" s="102">
        <v>0</v>
      </c>
      <c r="AA684" s="102">
        <v>0</v>
      </c>
      <c r="AB684" s="102">
        <v>0</v>
      </c>
      <c r="AC684" s="102">
        <v>0</v>
      </c>
      <c r="AD684" s="102">
        <v>0</v>
      </c>
      <c r="AE684" s="156"/>
    </row>
    <row r="685" spans="1:31" x14ac:dyDescent="0.2">
      <c r="A685" s="1" t="s">
        <v>127</v>
      </c>
      <c r="B685" t="s">
        <v>104</v>
      </c>
      <c r="C685">
        <v>93</v>
      </c>
      <c r="D685" t="s">
        <v>123</v>
      </c>
      <c r="F685"/>
      <c r="G685" s="102">
        <v>0</v>
      </c>
      <c r="H685" s="102">
        <v>0</v>
      </c>
      <c r="I685" s="102">
        <v>0</v>
      </c>
      <c r="J685" s="102">
        <v>0</v>
      </c>
      <c r="K685" s="102">
        <v>0</v>
      </c>
      <c r="L685" s="102">
        <v>0</v>
      </c>
      <c r="M685" s="102">
        <v>0</v>
      </c>
      <c r="N685" s="102">
        <v>0</v>
      </c>
      <c r="O685" s="102">
        <v>0</v>
      </c>
      <c r="P685" s="102">
        <v>0</v>
      </c>
      <c r="Q685" s="102">
        <v>0</v>
      </c>
      <c r="R685" s="102">
        <v>0</v>
      </c>
      <c r="S685" s="102">
        <v>0</v>
      </c>
      <c r="T685" s="102">
        <v>0</v>
      </c>
      <c r="U685" s="102">
        <v>0</v>
      </c>
      <c r="V685" s="102">
        <v>0</v>
      </c>
      <c r="W685" s="102">
        <v>0</v>
      </c>
      <c r="X685" s="102">
        <v>0</v>
      </c>
      <c r="Y685" s="102">
        <v>0</v>
      </c>
      <c r="Z685" s="102">
        <v>0</v>
      </c>
      <c r="AA685" s="102">
        <v>0</v>
      </c>
      <c r="AB685" s="102">
        <v>0</v>
      </c>
      <c r="AC685" s="102">
        <v>0</v>
      </c>
      <c r="AD685" s="102">
        <v>0</v>
      </c>
    </row>
    <row r="686" spans="1:31" x14ac:dyDescent="0.2">
      <c r="A686" s="1" t="s">
        <v>127</v>
      </c>
      <c r="B686" t="s">
        <v>104</v>
      </c>
      <c r="C686">
        <v>94</v>
      </c>
      <c r="D686" t="s">
        <v>123</v>
      </c>
      <c r="F686"/>
      <c r="G686" s="102">
        <v>0</v>
      </c>
      <c r="H686" s="102">
        <v>0</v>
      </c>
      <c r="I686" s="102">
        <v>0</v>
      </c>
      <c r="J686" s="102">
        <v>0</v>
      </c>
      <c r="K686" s="102">
        <v>0</v>
      </c>
      <c r="L686" s="102">
        <v>0</v>
      </c>
      <c r="M686" s="102">
        <v>0</v>
      </c>
      <c r="N686" s="102">
        <v>0</v>
      </c>
      <c r="O686" s="102">
        <v>0</v>
      </c>
      <c r="P686" s="102">
        <v>0</v>
      </c>
      <c r="Q686" s="102">
        <v>0</v>
      </c>
      <c r="R686" s="102">
        <v>0</v>
      </c>
      <c r="S686" s="102">
        <v>0</v>
      </c>
      <c r="T686" s="102">
        <v>0</v>
      </c>
      <c r="U686" s="102">
        <v>0</v>
      </c>
      <c r="V686" s="102">
        <v>0</v>
      </c>
      <c r="W686" s="102">
        <v>0</v>
      </c>
      <c r="X686" s="102">
        <v>0</v>
      </c>
      <c r="Y686" s="102">
        <v>0</v>
      </c>
      <c r="Z686" s="102">
        <v>0</v>
      </c>
      <c r="AA686" s="102">
        <v>0</v>
      </c>
      <c r="AB686" s="102">
        <v>0</v>
      </c>
      <c r="AC686" s="102">
        <v>0</v>
      </c>
      <c r="AD686" s="102">
        <v>0</v>
      </c>
    </row>
    <row r="687" spans="1:31" x14ac:dyDescent="0.2">
      <c r="A687" s="1" t="s">
        <v>127</v>
      </c>
      <c r="B687" t="s">
        <v>104</v>
      </c>
      <c r="C687">
        <v>95</v>
      </c>
      <c r="D687" t="s">
        <v>123</v>
      </c>
      <c r="E687" s="151" t="s">
        <v>517</v>
      </c>
      <c r="F687" t="s">
        <v>179</v>
      </c>
      <c r="G687" s="102">
        <v>0</v>
      </c>
      <c r="H687" s="102">
        <v>0</v>
      </c>
      <c r="I687" s="102">
        <v>0</v>
      </c>
      <c r="J687" s="102">
        <v>0</v>
      </c>
      <c r="K687" s="102">
        <v>0</v>
      </c>
      <c r="L687" s="102">
        <v>0</v>
      </c>
      <c r="M687" s="102">
        <v>0</v>
      </c>
      <c r="N687" s="102">
        <v>1</v>
      </c>
      <c r="O687" s="102">
        <v>1</v>
      </c>
      <c r="P687" s="102">
        <v>1</v>
      </c>
      <c r="Q687" s="102">
        <v>1</v>
      </c>
      <c r="R687" s="102">
        <v>1</v>
      </c>
      <c r="S687" s="102">
        <v>1</v>
      </c>
      <c r="T687" s="102">
        <v>1</v>
      </c>
      <c r="U687" s="102">
        <v>0</v>
      </c>
      <c r="V687" s="102">
        <v>0</v>
      </c>
      <c r="W687" s="102">
        <v>0</v>
      </c>
      <c r="X687" s="102">
        <v>0</v>
      </c>
      <c r="Y687" s="102">
        <v>0</v>
      </c>
      <c r="Z687" s="102">
        <v>0</v>
      </c>
      <c r="AA687" s="102">
        <v>0</v>
      </c>
      <c r="AB687" s="102">
        <v>0</v>
      </c>
      <c r="AC687" s="102">
        <v>0</v>
      </c>
      <c r="AD687" s="102">
        <v>0</v>
      </c>
    </row>
    <row r="688" spans="1:31" x14ac:dyDescent="0.2">
      <c r="A688" s="1" t="s">
        <v>127</v>
      </c>
      <c r="B688" t="s">
        <v>104</v>
      </c>
      <c r="C688">
        <v>96</v>
      </c>
      <c r="D688" t="s">
        <v>123</v>
      </c>
      <c r="F688"/>
      <c r="G688" s="102">
        <v>0</v>
      </c>
      <c r="H688" s="102">
        <v>0</v>
      </c>
      <c r="I688" s="102">
        <v>0</v>
      </c>
      <c r="J688" s="102">
        <v>0</v>
      </c>
      <c r="K688" s="102">
        <v>0</v>
      </c>
      <c r="L688" s="102">
        <v>0</v>
      </c>
      <c r="M688" s="102">
        <v>0</v>
      </c>
      <c r="N688" s="102">
        <v>0</v>
      </c>
      <c r="O688" s="102">
        <v>0</v>
      </c>
      <c r="P688" s="102">
        <v>0</v>
      </c>
      <c r="Q688" s="102">
        <v>0</v>
      </c>
      <c r="R688" s="102">
        <v>0</v>
      </c>
      <c r="S688" s="102">
        <v>0</v>
      </c>
      <c r="T688" s="102">
        <v>0</v>
      </c>
      <c r="U688" s="102">
        <v>0</v>
      </c>
      <c r="V688" s="102">
        <v>0</v>
      </c>
      <c r="W688" s="102">
        <v>0</v>
      </c>
      <c r="X688" s="102">
        <v>0</v>
      </c>
      <c r="Y688" s="102">
        <v>0</v>
      </c>
      <c r="Z688" s="102">
        <v>0</v>
      </c>
      <c r="AA688" s="102">
        <v>0</v>
      </c>
      <c r="AB688" s="102">
        <v>0</v>
      </c>
      <c r="AC688" s="102">
        <v>0</v>
      </c>
      <c r="AD688" s="102">
        <v>0</v>
      </c>
    </row>
    <row r="689" spans="1:30" x14ac:dyDescent="0.2">
      <c r="A689" s="1" t="s">
        <v>127</v>
      </c>
      <c r="B689" t="s">
        <v>104</v>
      </c>
      <c r="C689">
        <v>97</v>
      </c>
      <c r="D689" t="s">
        <v>123</v>
      </c>
      <c r="E689" s="151" t="s">
        <v>519</v>
      </c>
      <c r="F689" t="s">
        <v>179</v>
      </c>
      <c r="G689" s="102">
        <v>0</v>
      </c>
      <c r="H689" s="102">
        <v>0</v>
      </c>
      <c r="I689" s="102">
        <v>0</v>
      </c>
      <c r="J689" s="102">
        <v>0</v>
      </c>
      <c r="K689" s="102">
        <v>0</v>
      </c>
      <c r="L689" s="102">
        <v>0</v>
      </c>
      <c r="M689" s="102">
        <v>1</v>
      </c>
      <c r="N689" s="102">
        <v>1</v>
      </c>
      <c r="O689" s="102">
        <v>1</v>
      </c>
      <c r="P689" s="102">
        <v>1</v>
      </c>
      <c r="Q689" s="102">
        <v>1</v>
      </c>
      <c r="R689" s="102">
        <v>1</v>
      </c>
      <c r="S689" s="102">
        <v>0</v>
      </c>
      <c r="T689" s="102">
        <v>0</v>
      </c>
      <c r="U689" s="102">
        <v>0</v>
      </c>
      <c r="V689" s="102">
        <v>0</v>
      </c>
      <c r="W689" s="102">
        <v>0</v>
      </c>
      <c r="X689" s="102">
        <v>0</v>
      </c>
      <c r="Y689" s="102">
        <v>0</v>
      </c>
      <c r="Z689" s="102">
        <v>0</v>
      </c>
      <c r="AA689" s="102">
        <v>0</v>
      </c>
      <c r="AB689" s="102">
        <v>0</v>
      </c>
      <c r="AC689" s="102">
        <v>0</v>
      </c>
      <c r="AD689" s="102">
        <v>0</v>
      </c>
    </row>
    <row r="690" spans="1:30" x14ac:dyDescent="0.2">
      <c r="A690" s="1" t="s">
        <v>127</v>
      </c>
      <c r="B690" t="s">
        <v>104</v>
      </c>
      <c r="C690">
        <v>97</v>
      </c>
      <c r="D690" t="s">
        <v>123</v>
      </c>
      <c r="E690" s="151" t="s">
        <v>520</v>
      </c>
      <c r="F690" t="s">
        <v>179</v>
      </c>
      <c r="G690" s="102">
        <v>0</v>
      </c>
      <c r="H690" s="102">
        <v>0</v>
      </c>
      <c r="I690" s="102">
        <v>0</v>
      </c>
      <c r="J690" s="102">
        <v>0</v>
      </c>
      <c r="K690" s="102">
        <v>0</v>
      </c>
      <c r="L690" s="102">
        <v>0</v>
      </c>
      <c r="M690" s="102">
        <v>0</v>
      </c>
      <c r="N690" s="102">
        <v>0</v>
      </c>
      <c r="O690" s="102">
        <v>0</v>
      </c>
      <c r="P690" s="102">
        <v>0</v>
      </c>
      <c r="Q690" s="102">
        <v>0</v>
      </c>
      <c r="R690" s="102">
        <v>0</v>
      </c>
      <c r="S690" s="102">
        <v>0</v>
      </c>
      <c r="T690" s="102">
        <v>0</v>
      </c>
      <c r="U690" s="102">
        <v>1</v>
      </c>
      <c r="V690" s="102">
        <v>0</v>
      </c>
      <c r="W690" s="102">
        <v>0</v>
      </c>
      <c r="X690" s="102">
        <v>0</v>
      </c>
      <c r="Y690" s="102">
        <v>0</v>
      </c>
      <c r="Z690" s="102">
        <v>0</v>
      </c>
      <c r="AA690" s="102">
        <v>0</v>
      </c>
      <c r="AB690" s="102">
        <v>0</v>
      </c>
      <c r="AC690" s="102">
        <v>0</v>
      </c>
      <c r="AD690" s="102">
        <v>0</v>
      </c>
    </row>
    <row r="691" spans="1:30" ht="13.5" thickBot="1" x14ac:dyDescent="0.25">
      <c r="A691" s="136" t="s">
        <v>127</v>
      </c>
      <c r="B691" s="137" t="s">
        <v>104</v>
      </c>
      <c r="C691" s="137">
        <v>98</v>
      </c>
      <c r="D691" s="137" t="s">
        <v>123</v>
      </c>
      <c r="E691" s="214"/>
      <c r="F691" s="137"/>
      <c r="G691" s="138">
        <v>0</v>
      </c>
      <c r="H691" s="138">
        <v>0</v>
      </c>
      <c r="I691" s="138">
        <v>0</v>
      </c>
      <c r="J691" s="138">
        <v>0</v>
      </c>
      <c r="K691" s="138">
        <v>0</v>
      </c>
      <c r="L691" s="138">
        <v>0</v>
      </c>
      <c r="M691" s="138">
        <v>0</v>
      </c>
      <c r="N691" s="138">
        <v>0</v>
      </c>
      <c r="O691" s="138">
        <v>0</v>
      </c>
      <c r="P691" s="138">
        <v>0</v>
      </c>
      <c r="Q691" s="138">
        <v>0</v>
      </c>
      <c r="R691" s="138">
        <v>0</v>
      </c>
      <c r="S691" s="138">
        <v>0</v>
      </c>
      <c r="T691" s="138">
        <v>0</v>
      </c>
      <c r="U691" s="138">
        <v>0</v>
      </c>
      <c r="V691" s="138">
        <v>0</v>
      </c>
      <c r="W691" s="138">
        <v>0</v>
      </c>
      <c r="X691" s="138">
        <v>0</v>
      </c>
      <c r="Y691" s="138">
        <v>0</v>
      </c>
      <c r="Z691" s="138">
        <v>0</v>
      </c>
      <c r="AA691" s="138">
        <v>0</v>
      </c>
      <c r="AB691" s="138">
        <v>0</v>
      </c>
      <c r="AC691" s="138">
        <v>0</v>
      </c>
      <c r="AD691" s="138">
        <v>0</v>
      </c>
    </row>
    <row r="692" spans="1:30" ht="13.5" thickTop="1" x14ac:dyDescent="0.2">
      <c r="A692" s="1"/>
      <c r="G692" s="156"/>
      <c r="H692" s="156"/>
      <c r="I692" s="156"/>
      <c r="J692" s="156"/>
      <c r="K692" s="156"/>
      <c r="L692" s="156"/>
      <c r="M692" s="156"/>
      <c r="N692" s="156"/>
      <c r="O692" s="156"/>
      <c r="P692" s="156"/>
      <c r="Q692" s="156"/>
      <c r="R692" s="156"/>
      <c r="S692" s="156"/>
      <c r="T692" s="156"/>
      <c r="U692" s="156"/>
      <c r="V692" s="156"/>
      <c r="W692" s="156"/>
      <c r="X692" s="156"/>
      <c r="Y692" s="156"/>
      <c r="Z692" s="156"/>
      <c r="AA692" s="156"/>
      <c r="AB692" s="156"/>
      <c r="AC692" s="156"/>
      <c r="AD692" s="156"/>
    </row>
    <row r="693" spans="1:30" x14ac:dyDescent="0.2">
      <c r="A693" s="1"/>
      <c r="G693" s="156"/>
      <c r="H693" s="156"/>
      <c r="I693" s="156"/>
      <c r="J693" s="156"/>
      <c r="K693" s="156"/>
      <c r="L693" s="156"/>
      <c r="M693" s="156"/>
      <c r="N693" s="156"/>
      <c r="O693" s="156"/>
      <c r="P693" s="156"/>
      <c r="Q693" s="156"/>
      <c r="R693" s="156"/>
      <c r="S693" s="156"/>
      <c r="T693" s="156"/>
      <c r="U693" s="156"/>
      <c r="V693" s="156"/>
      <c r="W693" s="156"/>
      <c r="X693" s="156"/>
      <c r="Y693" s="156"/>
      <c r="Z693" s="156"/>
      <c r="AA693" s="156"/>
      <c r="AB693" s="156"/>
      <c r="AC693" s="156"/>
      <c r="AD693" s="156"/>
    </row>
    <row r="694" spans="1:30" x14ac:dyDescent="0.2">
      <c r="A694" s="1"/>
      <c r="G694" s="156"/>
      <c r="H694" s="156"/>
      <c r="I694" s="156"/>
      <c r="J694" s="156"/>
      <c r="K694" s="156"/>
      <c r="L694" s="156"/>
      <c r="M694" s="156"/>
      <c r="N694" s="156"/>
      <c r="O694" s="156"/>
      <c r="P694" s="156"/>
      <c r="Q694" s="156"/>
      <c r="R694" s="156"/>
      <c r="S694" s="156"/>
      <c r="T694" s="156"/>
      <c r="U694" s="156"/>
      <c r="V694" s="156"/>
      <c r="W694" s="156"/>
      <c r="X694" s="156"/>
      <c r="Y694" s="156"/>
      <c r="Z694" s="156"/>
      <c r="AA694" s="156"/>
      <c r="AB694" s="156"/>
      <c r="AC694" s="156"/>
      <c r="AD694" s="156"/>
    </row>
    <row r="695" spans="1:30" x14ac:dyDescent="0.2">
      <c r="A695" s="1"/>
      <c r="G695" s="156"/>
      <c r="H695" s="156"/>
      <c r="I695" s="156"/>
      <c r="J695" s="156"/>
      <c r="K695" s="156"/>
      <c r="L695" s="156"/>
      <c r="M695" s="156"/>
      <c r="N695" s="156"/>
      <c r="O695" s="156"/>
      <c r="P695" s="156"/>
      <c r="Q695" s="156"/>
      <c r="R695" s="156"/>
      <c r="S695" s="156"/>
      <c r="T695" s="156"/>
      <c r="U695" s="156"/>
      <c r="V695" s="156"/>
      <c r="W695" s="156"/>
      <c r="X695" s="156"/>
      <c r="Y695" s="156"/>
      <c r="Z695" s="156"/>
      <c r="AA695" s="156"/>
      <c r="AB695" s="156"/>
      <c r="AC695" s="156"/>
      <c r="AD695" s="156"/>
    </row>
    <row r="696" spans="1:30" x14ac:dyDescent="0.2">
      <c r="A696" s="1"/>
      <c r="G696" s="156"/>
      <c r="H696" s="156"/>
      <c r="I696" s="156"/>
      <c r="J696" s="156"/>
      <c r="K696" s="156"/>
      <c r="L696" s="156"/>
      <c r="M696" s="156"/>
      <c r="N696" s="156"/>
      <c r="O696" s="156"/>
      <c r="P696" s="156"/>
      <c r="Q696" s="156"/>
      <c r="R696" s="156"/>
      <c r="S696" s="156"/>
      <c r="T696" s="156"/>
      <c r="U696" s="156"/>
      <c r="V696" s="156"/>
      <c r="W696" s="156"/>
      <c r="X696" s="156"/>
      <c r="Y696" s="156"/>
      <c r="Z696" s="156"/>
      <c r="AA696" s="156"/>
      <c r="AB696" s="156"/>
      <c r="AC696" s="156"/>
      <c r="AD696" s="156"/>
    </row>
    <row r="697" spans="1:30" x14ac:dyDescent="0.2">
      <c r="A697" s="1"/>
      <c r="G697" s="156"/>
      <c r="H697" s="156"/>
      <c r="I697" s="156"/>
      <c r="J697" s="156"/>
      <c r="K697" s="156"/>
      <c r="L697" s="156"/>
      <c r="M697" s="156"/>
      <c r="N697" s="156"/>
      <c r="O697" s="156"/>
      <c r="P697" s="156"/>
      <c r="Q697" s="156"/>
      <c r="R697" s="156"/>
      <c r="S697" s="156"/>
      <c r="T697" s="156"/>
      <c r="U697" s="156"/>
      <c r="V697" s="156"/>
      <c r="W697" s="156"/>
      <c r="X697" s="156"/>
      <c r="Y697" s="156"/>
      <c r="Z697" s="156"/>
      <c r="AA697" s="156"/>
      <c r="AB697" s="156"/>
      <c r="AC697" s="156"/>
      <c r="AD697" s="156"/>
    </row>
    <row r="698" spans="1:30" x14ac:dyDescent="0.2">
      <c r="A698" s="1"/>
      <c r="G698" s="156"/>
      <c r="H698" s="156"/>
      <c r="I698" s="156"/>
      <c r="J698" s="156"/>
      <c r="K698" s="156"/>
      <c r="L698" s="156"/>
      <c r="M698" s="156"/>
      <c r="N698" s="156"/>
      <c r="O698" s="156"/>
      <c r="P698" s="156"/>
      <c r="Q698" s="156"/>
      <c r="R698" s="156"/>
      <c r="S698" s="156"/>
      <c r="T698" s="156"/>
      <c r="U698" s="156"/>
      <c r="V698" s="156"/>
      <c r="W698" s="156"/>
      <c r="X698" s="156"/>
      <c r="Y698" s="156"/>
      <c r="Z698" s="156"/>
      <c r="AA698" s="156"/>
      <c r="AB698" s="156"/>
      <c r="AC698" s="156"/>
      <c r="AD698" s="156"/>
    </row>
    <row r="699" spans="1:30" x14ac:dyDescent="0.2">
      <c r="A699" s="1"/>
      <c r="G699" s="156"/>
      <c r="H699" s="156"/>
      <c r="I699" s="156"/>
      <c r="J699" s="156"/>
      <c r="K699" s="156"/>
      <c r="L699" s="156"/>
      <c r="M699" s="156"/>
      <c r="N699" s="156"/>
      <c r="O699" s="156"/>
      <c r="P699" s="156"/>
      <c r="Q699" s="156"/>
      <c r="R699" s="156"/>
      <c r="S699" s="156"/>
      <c r="T699" s="156"/>
      <c r="U699" s="156"/>
      <c r="V699" s="156"/>
      <c r="W699" s="156"/>
      <c r="X699" s="156"/>
      <c r="Y699" s="156"/>
      <c r="Z699" s="156"/>
      <c r="AA699" s="156"/>
      <c r="AB699" s="156"/>
      <c r="AC699" s="156"/>
      <c r="AD699" s="156"/>
    </row>
    <row r="700" spans="1:30" x14ac:dyDescent="0.2">
      <c r="A700" s="1"/>
      <c r="G700" s="156"/>
      <c r="H700" s="156"/>
      <c r="I700" s="156"/>
      <c r="J700" s="156"/>
      <c r="K700" s="156"/>
      <c r="L700" s="156"/>
      <c r="M700" s="156"/>
      <c r="N700" s="156"/>
      <c r="O700" s="156"/>
      <c r="P700" s="156"/>
      <c r="Q700" s="156"/>
      <c r="R700" s="156"/>
      <c r="S700" s="156"/>
      <c r="T700" s="156"/>
      <c r="U700" s="156"/>
      <c r="V700" s="156"/>
      <c r="W700" s="156"/>
      <c r="X700" s="156"/>
      <c r="Y700" s="156"/>
      <c r="Z700" s="156"/>
      <c r="AA700" s="156"/>
      <c r="AB700" s="156"/>
      <c r="AC700" s="156"/>
      <c r="AD700" s="156"/>
    </row>
    <row r="701" spans="1:30" x14ac:dyDescent="0.2">
      <c r="A701" s="1"/>
      <c r="G701" s="156"/>
      <c r="H701" s="156"/>
      <c r="I701" s="156"/>
      <c r="J701" s="156"/>
      <c r="K701" s="156"/>
      <c r="L701" s="156"/>
      <c r="M701" s="156"/>
      <c r="N701" s="156"/>
      <c r="O701" s="156"/>
      <c r="P701" s="156"/>
      <c r="Q701" s="156"/>
      <c r="R701" s="156"/>
      <c r="S701" s="156"/>
      <c r="T701" s="156"/>
      <c r="U701" s="156"/>
      <c r="V701" s="156"/>
      <c r="W701" s="156"/>
      <c r="X701" s="156"/>
      <c r="Y701" s="156"/>
      <c r="Z701" s="156"/>
      <c r="AA701" s="156"/>
      <c r="AB701" s="156"/>
      <c r="AC701" s="156"/>
      <c r="AD701" s="156"/>
    </row>
    <row r="702" spans="1:30" x14ac:dyDescent="0.2">
      <c r="A702" s="1"/>
      <c r="G702" s="156"/>
      <c r="H702" s="156"/>
      <c r="I702" s="156"/>
      <c r="J702" s="156"/>
      <c r="K702" s="156"/>
      <c r="L702" s="156"/>
      <c r="M702" s="156"/>
      <c r="N702" s="156"/>
      <c r="O702" s="156"/>
      <c r="P702" s="156"/>
      <c r="Q702" s="156"/>
      <c r="R702" s="156"/>
      <c r="S702" s="156"/>
      <c r="T702" s="156"/>
      <c r="U702" s="156"/>
      <c r="V702" s="156"/>
      <c r="W702" s="156"/>
      <c r="X702" s="156"/>
      <c r="Y702" s="156"/>
      <c r="Z702" s="156"/>
      <c r="AA702" s="156"/>
      <c r="AB702" s="156"/>
      <c r="AC702" s="156"/>
      <c r="AD702" s="156"/>
    </row>
    <row r="703" spans="1:30" x14ac:dyDescent="0.2">
      <c r="A703" s="1"/>
      <c r="G703" s="156"/>
      <c r="H703" s="156"/>
      <c r="I703" s="156"/>
      <c r="J703" s="156"/>
      <c r="K703" s="156"/>
      <c r="L703" s="156"/>
      <c r="M703" s="156"/>
      <c r="N703" s="156"/>
      <c r="O703" s="156"/>
      <c r="P703" s="156"/>
      <c r="Q703" s="156"/>
      <c r="R703" s="156"/>
      <c r="S703" s="156"/>
      <c r="T703" s="156"/>
      <c r="U703" s="156"/>
      <c r="V703" s="156"/>
      <c r="W703" s="156"/>
      <c r="X703" s="156"/>
      <c r="Y703" s="156"/>
      <c r="Z703" s="156"/>
      <c r="AA703" s="156"/>
      <c r="AB703" s="156"/>
      <c r="AC703" s="156"/>
      <c r="AD703" s="156"/>
    </row>
    <row r="704" spans="1:30" x14ac:dyDescent="0.2">
      <c r="A704" s="1"/>
      <c r="G704" s="156"/>
      <c r="H704" s="156"/>
      <c r="I704" s="156"/>
      <c r="J704" s="156"/>
      <c r="K704" s="156"/>
      <c r="L704" s="156"/>
      <c r="M704" s="156"/>
      <c r="N704" s="156"/>
      <c r="O704" s="156"/>
      <c r="P704" s="156"/>
      <c r="Q704" s="156"/>
      <c r="R704" s="156"/>
      <c r="S704" s="156"/>
      <c r="T704" s="156"/>
      <c r="U704" s="156"/>
      <c r="V704" s="156"/>
      <c r="W704" s="156"/>
      <c r="X704" s="156"/>
      <c r="Y704" s="156"/>
      <c r="Z704" s="156"/>
      <c r="AA704" s="156"/>
      <c r="AB704" s="156"/>
      <c r="AC704" s="156"/>
      <c r="AD704" s="156"/>
    </row>
    <row r="705" spans="1:30" x14ac:dyDescent="0.2">
      <c r="A705" s="1"/>
      <c r="G705" s="156"/>
      <c r="H705" s="156"/>
      <c r="I705" s="156"/>
      <c r="J705" s="156"/>
      <c r="K705" s="156"/>
      <c r="L705" s="156"/>
      <c r="M705" s="156"/>
      <c r="N705" s="156"/>
      <c r="O705" s="156"/>
      <c r="P705" s="156"/>
      <c r="Q705" s="156"/>
      <c r="R705" s="156"/>
      <c r="S705" s="156"/>
      <c r="T705" s="156"/>
      <c r="U705" s="156"/>
      <c r="V705" s="156"/>
      <c r="W705" s="156"/>
      <c r="X705" s="156"/>
      <c r="Y705" s="156"/>
      <c r="Z705" s="156"/>
      <c r="AA705" s="156"/>
      <c r="AB705" s="156"/>
      <c r="AC705" s="156"/>
      <c r="AD705" s="156"/>
    </row>
    <row r="706" spans="1:30" x14ac:dyDescent="0.2">
      <c r="A706" s="1"/>
      <c r="G706" s="156"/>
      <c r="H706" s="156"/>
      <c r="I706" s="156"/>
      <c r="J706" s="156"/>
      <c r="K706" s="156"/>
      <c r="L706" s="156"/>
      <c r="M706" s="156"/>
      <c r="N706" s="156"/>
      <c r="O706" s="156"/>
      <c r="P706" s="156"/>
      <c r="Q706" s="156"/>
      <c r="R706" s="156"/>
      <c r="S706" s="156"/>
      <c r="T706" s="156"/>
      <c r="U706" s="156"/>
      <c r="V706" s="156"/>
      <c r="W706" s="156"/>
      <c r="X706" s="156"/>
      <c r="Y706" s="156"/>
      <c r="Z706" s="156"/>
      <c r="AA706" s="156"/>
      <c r="AB706" s="156"/>
      <c r="AC706" s="156"/>
      <c r="AD706" s="156"/>
    </row>
    <row r="707" spans="1:30" x14ac:dyDescent="0.2">
      <c r="A707" s="1"/>
      <c r="G707" s="156"/>
      <c r="H707" s="156"/>
      <c r="I707" s="156"/>
      <c r="J707" s="156"/>
      <c r="K707" s="156"/>
      <c r="L707" s="156"/>
      <c r="M707" s="156"/>
      <c r="N707" s="156"/>
      <c r="O707" s="156"/>
      <c r="P707" s="156"/>
      <c r="Q707" s="156"/>
      <c r="R707" s="156"/>
      <c r="S707" s="156"/>
      <c r="T707" s="156"/>
      <c r="U707" s="156"/>
      <c r="V707" s="156"/>
      <c r="W707" s="156"/>
      <c r="X707" s="156"/>
      <c r="Y707" s="156"/>
      <c r="Z707" s="156"/>
      <c r="AA707" s="156"/>
      <c r="AB707" s="156"/>
      <c r="AC707" s="156"/>
      <c r="AD707" s="156"/>
    </row>
    <row r="708" spans="1:30" x14ac:dyDescent="0.2">
      <c r="A708" s="1"/>
      <c r="G708" s="156"/>
      <c r="H708" s="156"/>
      <c r="I708" s="156"/>
      <c r="J708" s="156"/>
      <c r="K708" s="156"/>
      <c r="L708" s="156"/>
      <c r="M708" s="156"/>
      <c r="N708" s="156"/>
      <c r="O708" s="156"/>
      <c r="P708" s="156"/>
      <c r="Q708" s="156"/>
      <c r="R708" s="156"/>
      <c r="S708" s="156"/>
      <c r="T708" s="156"/>
      <c r="U708" s="156"/>
      <c r="V708" s="156"/>
      <c r="W708" s="156"/>
      <c r="X708" s="156"/>
      <c r="Y708" s="156"/>
      <c r="Z708" s="156"/>
      <c r="AA708" s="156"/>
      <c r="AB708" s="156"/>
      <c r="AC708" s="156"/>
      <c r="AD708" s="156"/>
    </row>
    <row r="709" spans="1:30" x14ac:dyDescent="0.2">
      <c r="A709" s="1"/>
      <c r="G709" s="156"/>
      <c r="H709" s="156"/>
      <c r="I709" s="156"/>
      <c r="J709" s="156"/>
      <c r="K709" s="156"/>
      <c r="L709" s="156"/>
      <c r="M709" s="156"/>
      <c r="N709" s="156"/>
      <c r="O709" s="156"/>
      <c r="P709" s="156"/>
      <c r="Q709" s="156"/>
      <c r="R709" s="156"/>
      <c r="S709" s="156"/>
      <c r="T709" s="156"/>
      <c r="U709" s="156"/>
      <c r="V709" s="156"/>
      <c r="W709" s="156"/>
      <c r="X709" s="156"/>
      <c r="Y709" s="156"/>
      <c r="Z709" s="156"/>
      <c r="AA709" s="156"/>
      <c r="AB709" s="156"/>
      <c r="AC709" s="156"/>
      <c r="AD709" s="156"/>
    </row>
    <row r="710" spans="1:30" x14ac:dyDescent="0.2">
      <c r="A710" s="1"/>
      <c r="G710" s="156"/>
      <c r="H710" s="156"/>
      <c r="I710" s="156"/>
      <c r="J710" s="156"/>
      <c r="K710" s="156"/>
      <c r="L710" s="156"/>
      <c r="M710" s="156"/>
      <c r="N710" s="156"/>
      <c r="O710" s="156"/>
      <c r="P710" s="156"/>
      <c r="Q710" s="156"/>
      <c r="R710" s="156"/>
      <c r="S710" s="156"/>
      <c r="T710" s="156"/>
      <c r="U710" s="156"/>
      <c r="V710" s="156"/>
      <c r="W710" s="156"/>
      <c r="X710" s="156"/>
      <c r="Y710" s="156"/>
      <c r="Z710" s="156"/>
      <c r="AA710" s="156"/>
      <c r="AB710" s="156"/>
      <c r="AC710" s="156"/>
      <c r="AD710" s="156"/>
    </row>
    <row r="711" spans="1:30" x14ac:dyDescent="0.2">
      <c r="A711" s="1"/>
      <c r="G711" s="156"/>
      <c r="H711" s="156"/>
      <c r="I711" s="156"/>
      <c r="J711" s="156"/>
      <c r="K711" s="156"/>
      <c r="L711" s="156"/>
      <c r="M711" s="156"/>
      <c r="N711" s="156"/>
      <c r="O711" s="156"/>
      <c r="P711" s="156"/>
      <c r="Q711" s="156"/>
      <c r="R711" s="156"/>
      <c r="S711" s="156"/>
      <c r="T711" s="156"/>
      <c r="U711" s="156"/>
      <c r="V711" s="156"/>
      <c r="W711" s="156"/>
      <c r="X711" s="156"/>
      <c r="Y711" s="156"/>
      <c r="Z711" s="156"/>
      <c r="AA711" s="156"/>
      <c r="AB711" s="156"/>
      <c r="AC711" s="156"/>
      <c r="AD711" s="156"/>
    </row>
    <row r="712" spans="1:30" x14ac:dyDescent="0.2">
      <c r="A712" s="1"/>
      <c r="G712" s="156"/>
      <c r="H712" s="156"/>
      <c r="I712" s="156"/>
      <c r="J712" s="156"/>
      <c r="K712" s="156"/>
      <c r="L712" s="156"/>
      <c r="M712" s="156"/>
      <c r="N712" s="156"/>
      <c r="O712" s="156"/>
      <c r="P712" s="156"/>
      <c r="Q712" s="156"/>
      <c r="R712" s="156"/>
      <c r="S712" s="156"/>
      <c r="T712" s="156"/>
      <c r="U712" s="156"/>
      <c r="V712" s="156"/>
      <c r="W712" s="156"/>
      <c r="X712" s="156"/>
      <c r="Y712" s="156"/>
      <c r="Z712" s="156"/>
      <c r="AA712" s="156"/>
      <c r="AB712" s="156"/>
      <c r="AC712" s="156"/>
      <c r="AD712" s="156"/>
    </row>
    <row r="713" spans="1:30" x14ac:dyDescent="0.2">
      <c r="A713" s="1"/>
      <c r="G713" s="156"/>
      <c r="H713" s="156"/>
      <c r="I713" s="156"/>
      <c r="J713" s="156"/>
      <c r="K713" s="156"/>
      <c r="L713" s="156"/>
      <c r="M713" s="156"/>
      <c r="N713" s="156"/>
      <c r="O713" s="156"/>
      <c r="P713" s="156"/>
      <c r="Q713" s="156"/>
      <c r="R713" s="156"/>
      <c r="S713" s="156"/>
      <c r="T713" s="156"/>
      <c r="U713" s="156"/>
      <c r="V713" s="156"/>
      <c r="W713" s="156"/>
      <c r="X713" s="156"/>
      <c r="Y713" s="156"/>
      <c r="Z713" s="156"/>
      <c r="AA713" s="156"/>
      <c r="AB713" s="156"/>
      <c r="AC713" s="156"/>
      <c r="AD713" s="156"/>
    </row>
    <row r="714" spans="1:30" x14ac:dyDescent="0.2">
      <c r="A714" s="1"/>
      <c r="G714" s="156"/>
      <c r="H714" s="156"/>
      <c r="I714" s="156"/>
      <c r="J714" s="156"/>
      <c r="K714" s="156"/>
      <c r="L714" s="156"/>
      <c r="M714" s="156"/>
      <c r="N714" s="156"/>
      <c r="O714" s="156"/>
      <c r="P714" s="156"/>
      <c r="Q714" s="156"/>
      <c r="R714" s="156"/>
      <c r="S714" s="156"/>
      <c r="T714" s="156"/>
      <c r="U714" s="156"/>
      <c r="V714" s="156"/>
      <c r="W714" s="156"/>
      <c r="X714" s="156"/>
      <c r="Y714" s="156"/>
      <c r="Z714" s="156"/>
      <c r="AA714" s="156"/>
      <c r="AB714" s="156"/>
      <c r="AC714" s="156"/>
      <c r="AD714" s="156"/>
    </row>
    <row r="715" spans="1:30" x14ac:dyDescent="0.2">
      <c r="A715" s="1"/>
      <c r="G715" s="156"/>
      <c r="H715" s="156"/>
      <c r="I715" s="156"/>
      <c r="J715" s="156"/>
      <c r="K715" s="156"/>
      <c r="L715" s="156"/>
      <c r="M715" s="156"/>
      <c r="N715" s="156"/>
      <c r="O715" s="156"/>
      <c r="P715" s="156"/>
      <c r="Q715" s="156"/>
      <c r="R715" s="156"/>
      <c r="S715" s="156"/>
      <c r="T715" s="156"/>
      <c r="U715" s="156"/>
      <c r="V715" s="156"/>
      <c r="W715" s="156"/>
      <c r="X715" s="156"/>
      <c r="Y715" s="156"/>
      <c r="Z715" s="156"/>
      <c r="AA715" s="156"/>
      <c r="AB715" s="156"/>
      <c r="AC715" s="156"/>
      <c r="AD715" s="156"/>
    </row>
    <row r="716" spans="1:30" x14ac:dyDescent="0.2">
      <c r="A716" s="1"/>
      <c r="G716" s="156"/>
      <c r="H716" s="156"/>
      <c r="I716" s="156"/>
      <c r="J716" s="156"/>
      <c r="K716" s="156"/>
      <c r="L716" s="156"/>
      <c r="M716" s="156"/>
      <c r="N716" s="156"/>
      <c r="O716" s="156"/>
      <c r="P716" s="156"/>
      <c r="Q716" s="156"/>
      <c r="R716" s="156"/>
      <c r="S716" s="156"/>
      <c r="T716" s="156"/>
      <c r="U716" s="156"/>
      <c r="V716" s="156"/>
      <c r="W716" s="156"/>
      <c r="X716" s="156"/>
      <c r="Y716" s="156"/>
      <c r="Z716" s="156"/>
      <c r="AA716" s="156"/>
      <c r="AB716" s="156"/>
      <c r="AC716" s="156"/>
      <c r="AD716" s="156"/>
    </row>
    <row r="717" spans="1:30" x14ac:dyDescent="0.2">
      <c r="A717" s="1"/>
      <c r="G717" s="156"/>
      <c r="H717" s="156"/>
      <c r="I717" s="156"/>
      <c r="J717" s="156"/>
      <c r="K717" s="156"/>
      <c r="L717" s="156"/>
      <c r="M717" s="156"/>
      <c r="N717" s="156"/>
      <c r="O717" s="156"/>
      <c r="P717" s="156"/>
      <c r="Q717" s="156"/>
      <c r="R717" s="156"/>
      <c r="S717" s="156"/>
      <c r="T717" s="156"/>
      <c r="U717" s="156"/>
      <c r="V717" s="156"/>
      <c r="W717" s="156"/>
      <c r="X717" s="156"/>
      <c r="Y717" s="156"/>
      <c r="Z717" s="156"/>
      <c r="AA717" s="156"/>
      <c r="AB717" s="156"/>
      <c r="AC717" s="156"/>
      <c r="AD717" s="156"/>
    </row>
    <row r="718" spans="1:30" x14ac:dyDescent="0.2">
      <c r="A718" s="1"/>
      <c r="G718" s="156"/>
      <c r="H718" s="156"/>
      <c r="I718" s="156"/>
      <c r="J718" s="156"/>
      <c r="K718" s="156"/>
      <c r="L718" s="156"/>
      <c r="M718" s="156"/>
      <c r="N718" s="156"/>
      <c r="O718" s="156"/>
      <c r="P718" s="156"/>
      <c r="Q718" s="156"/>
      <c r="R718" s="156"/>
      <c r="S718" s="156"/>
      <c r="T718" s="156"/>
      <c r="U718" s="156"/>
      <c r="V718" s="156"/>
      <c r="W718" s="156"/>
      <c r="X718" s="156"/>
      <c r="Y718" s="156"/>
      <c r="Z718" s="156"/>
      <c r="AA718" s="156"/>
      <c r="AB718" s="156"/>
      <c r="AC718" s="156"/>
      <c r="AD718" s="156"/>
    </row>
    <row r="719" spans="1:30" x14ac:dyDescent="0.2">
      <c r="A719" s="1"/>
      <c r="G719" s="156"/>
      <c r="H719" s="156"/>
      <c r="I719" s="156"/>
      <c r="J719" s="156"/>
      <c r="K719" s="156"/>
      <c r="L719" s="156"/>
      <c r="M719" s="156"/>
      <c r="N719" s="156"/>
      <c r="O719" s="156"/>
      <c r="P719" s="156"/>
      <c r="Q719" s="156"/>
      <c r="R719" s="156"/>
      <c r="S719" s="156"/>
      <c r="T719" s="156"/>
      <c r="U719" s="156"/>
      <c r="V719" s="156"/>
      <c r="W719" s="156"/>
      <c r="X719" s="156"/>
      <c r="Y719" s="156"/>
      <c r="Z719" s="156"/>
      <c r="AA719" s="156"/>
      <c r="AB719" s="156"/>
      <c r="AC719" s="156"/>
      <c r="AD719" s="156"/>
    </row>
    <row r="720" spans="1:30" x14ac:dyDescent="0.2">
      <c r="A720" s="1"/>
      <c r="G720" s="156"/>
      <c r="H720" s="156"/>
      <c r="I720" s="156"/>
      <c r="J720" s="156"/>
      <c r="K720" s="156"/>
      <c r="L720" s="156"/>
      <c r="M720" s="156"/>
      <c r="N720" s="156"/>
      <c r="O720" s="156"/>
      <c r="P720" s="156"/>
      <c r="Q720" s="156"/>
      <c r="R720" s="156"/>
      <c r="S720" s="156"/>
      <c r="T720" s="156"/>
      <c r="U720" s="156"/>
      <c r="V720" s="156"/>
      <c r="W720" s="156"/>
      <c r="X720" s="156"/>
      <c r="Y720" s="156"/>
      <c r="Z720" s="156"/>
      <c r="AA720" s="156"/>
      <c r="AB720" s="156"/>
      <c r="AC720" s="156"/>
      <c r="AD720" s="156"/>
    </row>
    <row r="721" spans="1:30" x14ac:dyDescent="0.2">
      <c r="A721" s="1"/>
      <c r="G721" s="156"/>
      <c r="H721" s="156"/>
      <c r="I721" s="156"/>
      <c r="J721" s="156"/>
      <c r="K721" s="156"/>
      <c r="L721" s="156"/>
      <c r="M721" s="156"/>
      <c r="N721" s="156"/>
      <c r="O721" s="156"/>
      <c r="P721" s="156"/>
      <c r="Q721" s="156"/>
      <c r="R721" s="156"/>
      <c r="S721" s="156"/>
      <c r="T721" s="156"/>
      <c r="U721" s="156"/>
      <c r="V721" s="156"/>
      <c r="W721" s="156"/>
      <c r="X721" s="156"/>
      <c r="Y721" s="156"/>
      <c r="Z721" s="156"/>
      <c r="AA721" s="156"/>
      <c r="AB721" s="156"/>
      <c r="AC721" s="156"/>
      <c r="AD721" s="156"/>
    </row>
    <row r="722" spans="1:30" x14ac:dyDescent="0.2">
      <c r="A722" s="1"/>
      <c r="G722" s="156"/>
      <c r="H722" s="156"/>
      <c r="I722" s="156"/>
      <c r="J722" s="156"/>
      <c r="K722" s="156"/>
      <c r="L722" s="156"/>
      <c r="M722" s="156"/>
      <c r="N722" s="156"/>
      <c r="O722" s="156"/>
      <c r="P722" s="156"/>
      <c r="Q722" s="156"/>
      <c r="R722" s="156"/>
      <c r="S722" s="156"/>
      <c r="T722" s="156"/>
      <c r="U722" s="156"/>
      <c r="V722" s="156"/>
      <c r="W722" s="156"/>
      <c r="X722" s="156"/>
      <c r="Y722" s="156"/>
      <c r="Z722" s="156"/>
      <c r="AA722" s="156"/>
      <c r="AB722" s="156"/>
      <c r="AC722" s="156"/>
      <c r="AD722" s="156"/>
    </row>
    <row r="723" spans="1:30" x14ac:dyDescent="0.2">
      <c r="A723" s="1"/>
      <c r="G723" s="156"/>
      <c r="H723" s="156"/>
      <c r="I723" s="156"/>
      <c r="J723" s="156"/>
      <c r="K723" s="156"/>
      <c r="L723" s="156"/>
      <c r="M723" s="156"/>
      <c r="N723" s="156"/>
      <c r="O723" s="156"/>
      <c r="P723" s="156"/>
      <c r="Q723" s="156"/>
      <c r="R723" s="156"/>
      <c r="S723" s="156"/>
      <c r="T723" s="156"/>
      <c r="U723" s="156"/>
      <c r="V723" s="156"/>
      <c r="W723" s="156"/>
      <c r="X723" s="156"/>
      <c r="Y723" s="156"/>
      <c r="Z723" s="156"/>
      <c r="AA723" s="156"/>
      <c r="AB723" s="156"/>
      <c r="AC723" s="156"/>
      <c r="AD723" s="156"/>
    </row>
    <row r="724" spans="1:30" x14ac:dyDescent="0.2">
      <c r="A724" s="1"/>
      <c r="G724" s="156"/>
      <c r="H724" s="156"/>
      <c r="I724" s="156"/>
      <c r="J724" s="156"/>
      <c r="K724" s="156"/>
      <c r="L724" s="156"/>
      <c r="M724" s="156"/>
      <c r="N724" s="156"/>
      <c r="O724" s="156"/>
      <c r="P724" s="156"/>
      <c r="Q724" s="156"/>
      <c r="R724" s="156"/>
      <c r="S724" s="156"/>
      <c r="T724" s="156"/>
      <c r="U724" s="156"/>
      <c r="V724" s="156"/>
      <c r="W724" s="156"/>
      <c r="X724" s="156"/>
      <c r="Y724" s="156"/>
      <c r="Z724" s="156"/>
      <c r="AA724" s="156"/>
      <c r="AB724" s="156"/>
      <c r="AC724" s="156"/>
      <c r="AD724" s="156"/>
    </row>
    <row r="725" spans="1:30" x14ac:dyDescent="0.2">
      <c r="A725" s="1"/>
      <c r="G725" s="156"/>
      <c r="H725" s="156"/>
      <c r="I725" s="156"/>
      <c r="J725" s="156"/>
      <c r="K725" s="156"/>
      <c r="L725" s="156"/>
      <c r="M725" s="156"/>
      <c r="N725" s="156"/>
      <c r="O725" s="156"/>
      <c r="P725" s="156"/>
      <c r="Q725" s="156"/>
      <c r="R725" s="156"/>
      <c r="S725" s="156"/>
      <c r="T725" s="156"/>
      <c r="U725" s="156"/>
      <c r="V725" s="156"/>
      <c r="W725" s="156"/>
      <c r="X725" s="156"/>
      <c r="Y725" s="156"/>
      <c r="Z725" s="156"/>
      <c r="AA725" s="156"/>
      <c r="AB725" s="156"/>
      <c r="AC725" s="156"/>
      <c r="AD725" s="156"/>
    </row>
    <row r="726" spans="1:30" x14ac:dyDescent="0.2">
      <c r="A726" s="1"/>
      <c r="G726" s="156"/>
      <c r="H726" s="156"/>
      <c r="I726" s="156"/>
      <c r="J726" s="156"/>
      <c r="K726" s="156"/>
      <c r="L726" s="156"/>
      <c r="M726" s="156"/>
      <c r="N726" s="156"/>
      <c r="O726" s="156"/>
      <c r="P726" s="156"/>
      <c r="Q726" s="156"/>
      <c r="R726" s="156"/>
      <c r="S726" s="156"/>
      <c r="T726" s="156"/>
      <c r="U726" s="156"/>
      <c r="V726" s="156"/>
      <c r="W726" s="156"/>
      <c r="X726" s="156"/>
      <c r="Y726" s="156"/>
      <c r="Z726" s="156"/>
      <c r="AA726" s="156"/>
      <c r="AB726" s="156"/>
      <c r="AC726" s="156"/>
      <c r="AD726" s="156"/>
    </row>
    <row r="727" spans="1:30" x14ac:dyDescent="0.2">
      <c r="A727" s="1"/>
      <c r="G727" s="156"/>
      <c r="H727" s="156"/>
      <c r="I727" s="156"/>
      <c r="J727" s="156"/>
      <c r="K727" s="156"/>
      <c r="L727" s="156"/>
      <c r="M727" s="156"/>
      <c r="N727" s="156"/>
      <c r="O727" s="156"/>
      <c r="P727" s="156"/>
      <c r="Q727" s="156"/>
      <c r="R727" s="156"/>
      <c r="S727" s="156"/>
      <c r="T727" s="156"/>
      <c r="U727" s="156"/>
      <c r="V727" s="156"/>
      <c r="W727" s="156"/>
      <c r="X727" s="156"/>
      <c r="Y727" s="156"/>
      <c r="Z727" s="156"/>
      <c r="AA727" s="156"/>
      <c r="AB727" s="156"/>
      <c r="AC727" s="156"/>
      <c r="AD727" s="156"/>
    </row>
    <row r="728" spans="1:30" x14ac:dyDescent="0.2">
      <c r="A728" s="1"/>
      <c r="G728" s="156"/>
      <c r="H728" s="156"/>
      <c r="I728" s="156"/>
      <c r="J728" s="156"/>
      <c r="K728" s="156"/>
      <c r="L728" s="156"/>
      <c r="M728" s="156"/>
      <c r="N728" s="156"/>
      <c r="O728" s="156"/>
      <c r="P728" s="156"/>
      <c r="Q728" s="156"/>
      <c r="R728" s="156"/>
      <c r="S728" s="156"/>
      <c r="T728" s="156"/>
      <c r="U728" s="156"/>
      <c r="V728" s="156"/>
      <c r="W728" s="156"/>
      <c r="X728" s="156"/>
      <c r="Y728" s="156"/>
      <c r="Z728" s="156"/>
      <c r="AA728" s="156"/>
      <c r="AB728" s="156"/>
      <c r="AC728" s="156"/>
      <c r="AD728" s="156"/>
    </row>
    <row r="729" spans="1:30" x14ac:dyDescent="0.2">
      <c r="A729" s="1"/>
      <c r="G729" s="156"/>
      <c r="H729" s="156"/>
      <c r="I729" s="156"/>
      <c r="J729" s="156"/>
      <c r="K729" s="156"/>
      <c r="L729" s="156"/>
      <c r="M729" s="156"/>
      <c r="N729" s="156"/>
      <c r="O729" s="156"/>
      <c r="P729" s="156"/>
      <c r="Q729" s="156"/>
      <c r="R729" s="156"/>
      <c r="S729" s="156"/>
      <c r="T729" s="156"/>
      <c r="U729" s="156"/>
      <c r="V729" s="156"/>
      <c r="W729" s="156"/>
      <c r="X729" s="156"/>
      <c r="Y729" s="156"/>
      <c r="Z729" s="156"/>
      <c r="AA729" s="156"/>
      <c r="AB729" s="156"/>
      <c r="AC729" s="156"/>
      <c r="AD729" s="156"/>
    </row>
    <row r="730" spans="1:30" x14ac:dyDescent="0.2">
      <c r="A730" s="1"/>
      <c r="G730" s="156"/>
      <c r="H730" s="156"/>
      <c r="I730" s="156"/>
      <c r="J730" s="156"/>
      <c r="K730" s="156"/>
      <c r="L730" s="156"/>
      <c r="M730" s="156"/>
      <c r="N730" s="156"/>
      <c r="O730" s="156"/>
      <c r="P730" s="156"/>
      <c r="Q730" s="156"/>
      <c r="R730" s="156"/>
      <c r="S730" s="156"/>
      <c r="T730" s="156"/>
      <c r="U730" s="156"/>
      <c r="V730" s="156"/>
      <c r="W730" s="156"/>
      <c r="X730" s="156"/>
      <c r="Y730" s="156"/>
      <c r="Z730" s="156"/>
      <c r="AA730" s="156"/>
      <c r="AB730" s="156"/>
      <c r="AC730" s="156"/>
      <c r="AD730" s="156"/>
    </row>
    <row r="731" spans="1:30" x14ac:dyDescent="0.2">
      <c r="A731" s="1"/>
      <c r="G731" s="156"/>
      <c r="H731" s="156"/>
      <c r="I731" s="156"/>
      <c r="J731" s="156"/>
      <c r="K731" s="156"/>
      <c r="L731" s="156"/>
      <c r="M731" s="156"/>
      <c r="N731" s="156"/>
      <c r="O731" s="156"/>
      <c r="P731" s="156"/>
      <c r="Q731" s="156"/>
      <c r="R731" s="156"/>
      <c r="S731" s="156"/>
      <c r="T731" s="156"/>
      <c r="U731" s="156"/>
      <c r="V731" s="156"/>
      <c r="W731" s="156"/>
      <c r="X731" s="156"/>
      <c r="Y731" s="156"/>
      <c r="Z731" s="156"/>
      <c r="AA731" s="156"/>
      <c r="AB731" s="156"/>
      <c r="AC731" s="156"/>
      <c r="AD731" s="156"/>
    </row>
    <row r="732" spans="1:30" x14ac:dyDescent="0.2">
      <c r="A732" s="1"/>
      <c r="G732" s="156"/>
      <c r="H732" s="156"/>
      <c r="I732" s="156"/>
      <c r="J732" s="156"/>
      <c r="K732" s="156"/>
      <c r="L732" s="156"/>
      <c r="M732" s="156"/>
      <c r="N732" s="156"/>
      <c r="O732" s="156"/>
      <c r="P732" s="156"/>
      <c r="Q732" s="156"/>
      <c r="R732" s="156"/>
      <c r="S732" s="156"/>
      <c r="T732" s="156"/>
      <c r="U732" s="156"/>
      <c r="V732" s="156"/>
      <c r="W732" s="156"/>
      <c r="X732" s="156"/>
      <c r="Y732" s="156"/>
      <c r="Z732" s="156"/>
      <c r="AA732" s="156"/>
      <c r="AB732" s="156"/>
      <c r="AC732" s="156"/>
      <c r="AD732" s="156"/>
    </row>
    <row r="733" spans="1:30" x14ac:dyDescent="0.2">
      <c r="A733" s="1"/>
      <c r="G733" s="156"/>
      <c r="H733" s="156"/>
      <c r="I733" s="156"/>
      <c r="J733" s="156"/>
      <c r="K733" s="156"/>
      <c r="L733" s="156"/>
      <c r="M733" s="156"/>
      <c r="N733" s="156"/>
      <c r="O733" s="156"/>
      <c r="P733" s="156"/>
      <c r="Q733" s="156"/>
      <c r="R733" s="156"/>
      <c r="S733" s="156"/>
      <c r="T733" s="156"/>
      <c r="U733" s="156"/>
      <c r="V733" s="156"/>
      <c r="W733" s="156"/>
      <c r="X733" s="156"/>
      <c r="Y733" s="156"/>
      <c r="Z733" s="156"/>
      <c r="AA733" s="156"/>
      <c r="AB733" s="156"/>
      <c r="AC733" s="156"/>
      <c r="AD733" s="156"/>
    </row>
    <row r="734" spans="1:30" x14ac:dyDescent="0.2">
      <c r="A734" s="1"/>
      <c r="G734" s="156"/>
      <c r="H734" s="156"/>
      <c r="I734" s="156"/>
      <c r="J734" s="156"/>
      <c r="K734" s="156"/>
      <c r="L734" s="156"/>
      <c r="M734" s="156"/>
      <c r="N734" s="156"/>
      <c r="O734" s="156"/>
      <c r="P734" s="156"/>
      <c r="Q734" s="156"/>
      <c r="R734" s="156"/>
      <c r="S734" s="156"/>
      <c r="T734" s="156"/>
      <c r="U734" s="156"/>
      <c r="V734" s="156"/>
      <c r="W734" s="156"/>
      <c r="X734" s="156"/>
      <c r="Y734" s="156"/>
      <c r="Z734" s="156"/>
      <c r="AA734" s="156"/>
      <c r="AB734" s="156"/>
      <c r="AC734" s="156"/>
      <c r="AD734" s="156"/>
    </row>
    <row r="735" spans="1:30" x14ac:dyDescent="0.2">
      <c r="A735" s="1"/>
      <c r="G735" s="156"/>
      <c r="H735" s="156"/>
      <c r="I735" s="156"/>
      <c r="J735" s="156"/>
      <c r="K735" s="156"/>
      <c r="L735" s="156"/>
      <c r="M735" s="156"/>
      <c r="N735" s="156"/>
      <c r="O735" s="156"/>
      <c r="P735" s="156"/>
      <c r="Q735" s="156"/>
      <c r="R735" s="156"/>
      <c r="S735" s="156"/>
      <c r="T735" s="156"/>
      <c r="U735" s="156"/>
      <c r="V735" s="156"/>
      <c r="W735" s="156"/>
      <c r="X735" s="156"/>
      <c r="Y735" s="156"/>
      <c r="Z735" s="156"/>
      <c r="AA735" s="156"/>
      <c r="AB735" s="156"/>
      <c r="AC735" s="156"/>
      <c r="AD735" s="156"/>
    </row>
    <row r="736" spans="1:30" x14ac:dyDescent="0.2">
      <c r="A736" s="1"/>
      <c r="G736" s="156"/>
      <c r="H736" s="156"/>
      <c r="I736" s="156"/>
      <c r="J736" s="156"/>
      <c r="K736" s="156"/>
      <c r="L736" s="156"/>
      <c r="M736" s="156"/>
      <c r="N736" s="156"/>
      <c r="O736" s="156"/>
      <c r="P736" s="156"/>
      <c r="Q736" s="156"/>
      <c r="R736" s="156"/>
      <c r="S736" s="156"/>
      <c r="T736" s="156"/>
      <c r="U736" s="156"/>
      <c r="V736" s="156"/>
      <c r="W736" s="156"/>
      <c r="X736" s="156"/>
      <c r="Y736" s="156"/>
      <c r="Z736" s="156"/>
      <c r="AA736" s="156"/>
      <c r="AB736" s="156"/>
      <c r="AC736" s="156"/>
      <c r="AD736" s="156"/>
    </row>
    <row r="737" spans="1:30" x14ac:dyDescent="0.2">
      <c r="A737" s="1"/>
      <c r="G737" s="156"/>
      <c r="H737" s="156"/>
      <c r="I737" s="156"/>
      <c r="J737" s="156"/>
      <c r="K737" s="156"/>
      <c r="L737" s="156"/>
      <c r="M737" s="156"/>
      <c r="N737" s="156"/>
      <c r="O737" s="156"/>
      <c r="P737" s="156"/>
      <c r="Q737" s="156"/>
      <c r="R737" s="156"/>
      <c r="S737" s="156"/>
      <c r="T737" s="156"/>
      <c r="U737" s="156"/>
      <c r="V737" s="156"/>
      <c r="W737" s="156"/>
      <c r="X737" s="156"/>
      <c r="Y737" s="156"/>
      <c r="Z737" s="156"/>
      <c r="AA737" s="156"/>
      <c r="AB737" s="156"/>
      <c r="AC737" s="156"/>
      <c r="AD737" s="156"/>
    </row>
    <row r="738" spans="1:30" x14ac:dyDescent="0.2">
      <c r="A738" s="1"/>
      <c r="G738" s="156"/>
      <c r="H738" s="156"/>
      <c r="I738" s="156"/>
      <c r="J738" s="156"/>
      <c r="K738" s="156"/>
      <c r="L738" s="156"/>
      <c r="M738" s="156"/>
      <c r="N738" s="156"/>
      <c r="O738" s="156"/>
      <c r="P738" s="156"/>
      <c r="Q738" s="156"/>
      <c r="R738" s="156"/>
      <c r="S738" s="156"/>
      <c r="T738" s="156"/>
      <c r="U738" s="156"/>
      <c r="V738" s="156"/>
      <c r="W738" s="156"/>
      <c r="X738" s="156"/>
      <c r="Y738" s="156"/>
      <c r="Z738" s="156"/>
      <c r="AA738" s="156"/>
      <c r="AB738" s="156"/>
      <c r="AC738" s="156"/>
      <c r="AD738" s="156"/>
    </row>
    <row r="739" spans="1:30" x14ac:dyDescent="0.2">
      <c r="A739" s="1"/>
      <c r="G739" s="156"/>
      <c r="H739" s="156"/>
      <c r="I739" s="156"/>
      <c r="J739" s="156"/>
      <c r="K739" s="156"/>
      <c r="L739" s="156"/>
      <c r="M739" s="156"/>
      <c r="N739" s="156"/>
      <c r="O739" s="156"/>
      <c r="P739" s="156"/>
      <c r="Q739" s="156"/>
      <c r="R739" s="156"/>
      <c r="S739" s="156"/>
      <c r="T739" s="156"/>
      <c r="U739" s="156"/>
      <c r="V739" s="156"/>
      <c r="W739" s="156"/>
      <c r="X739" s="156"/>
      <c r="Y739" s="156"/>
      <c r="Z739" s="156"/>
      <c r="AA739" s="156"/>
      <c r="AB739" s="156"/>
      <c r="AC739" s="156"/>
      <c r="AD739" s="156"/>
    </row>
    <row r="740" spans="1:30" x14ac:dyDescent="0.2">
      <c r="A740" s="1"/>
      <c r="G740" s="156"/>
      <c r="H740" s="156"/>
      <c r="I740" s="156"/>
      <c r="J740" s="156"/>
      <c r="K740" s="156"/>
      <c r="L740" s="156"/>
      <c r="M740" s="156"/>
      <c r="N740" s="156"/>
      <c r="O740" s="156"/>
      <c r="P740" s="156"/>
      <c r="Q740" s="156"/>
      <c r="R740" s="156"/>
      <c r="S740" s="156"/>
      <c r="T740" s="156"/>
      <c r="U740" s="156"/>
      <c r="V740" s="156"/>
      <c r="W740" s="156"/>
      <c r="X740" s="156"/>
      <c r="Y740" s="156"/>
      <c r="Z740" s="156"/>
      <c r="AA740" s="156"/>
      <c r="AB740" s="156"/>
      <c r="AC740" s="156"/>
      <c r="AD740" s="156"/>
    </row>
    <row r="741" spans="1:30" x14ac:dyDescent="0.2">
      <c r="A741" s="1"/>
      <c r="G741" s="156"/>
      <c r="H741" s="156"/>
      <c r="I741" s="156"/>
      <c r="J741" s="156"/>
      <c r="K741" s="156"/>
      <c r="L741" s="156"/>
      <c r="M741" s="156"/>
      <c r="N741" s="156"/>
      <c r="O741" s="156"/>
      <c r="P741" s="156"/>
      <c r="Q741" s="156"/>
      <c r="R741" s="156"/>
      <c r="S741" s="156"/>
      <c r="T741" s="156"/>
      <c r="U741" s="156"/>
      <c r="V741" s="156"/>
      <c r="W741" s="156"/>
      <c r="X741" s="156"/>
      <c r="Y741" s="156"/>
      <c r="Z741" s="156"/>
      <c r="AA741" s="156"/>
      <c r="AB741" s="156"/>
      <c r="AC741" s="156"/>
      <c r="AD741" s="156"/>
    </row>
    <row r="742" spans="1:30" x14ac:dyDescent="0.2">
      <c r="A742" s="1"/>
      <c r="G742" s="156"/>
      <c r="H742" s="156"/>
      <c r="I742" s="156"/>
      <c r="J742" s="156"/>
      <c r="K742" s="156"/>
      <c r="L742" s="156"/>
      <c r="M742" s="156"/>
      <c r="N742" s="156"/>
      <c r="O742" s="156"/>
      <c r="P742" s="156"/>
      <c r="Q742" s="156"/>
      <c r="R742" s="156"/>
      <c r="S742" s="156"/>
      <c r="T742" s="156"/>
      <c r="U742" s="156"/>
      <c r="V742" s="156"/>
      <c r="W742" s="156"/>
      <c r="X742" s="156"/>
      <c r="Y742" s="156"/>
      <c r="Z742" s="156"/>
      <c r="AA742" s="156"/>
      <c r="AB742" s="156"/>
      <c r="AC742" s="156"/>
      <c r="AD742" s="156"/>
    </row>
    <row r="743" spans="1:30" x14ac:dyDescent="0.2">
      <c r="A743" s="1"/>
      <c r="G743" s="156"/>
      <c r="H743" s="156"/>
      <c r="I743" s="156"/>
      <c r="J743" s="156"/>
      <c r="K743" s="156"/>
      <c r="L743" s="156"/>
      <c r="M743" s="156"/>
      <c r="N743" s="156"/>
      <c r="O743" s="156"/>
      <c r="P743" s="156"/>
      <c r="Q743" s="156"/>
      <c r="R743" s="156"/>
      <c r="S743" s="156"/>
      <c r="T743" s="156"/>
      <c r="U743" s="156"/>
      <c r="V743" s="156"/>
      <c r="W743" s="156"/>
      <c r="X743" s="156"/>
      <c r="Y743" s="156"/>
      <c r="Z743" s="156"/>
      <c r="AA743" s="156"/>
      <c r="AB743" s="156"/>
      <c r="AC743" s="156"/>
      <c r="AD743" s="156"/>
    </row>
    <row r="744" spans="1:30" x14ac:dyDescent="0.2">
      <c r="A744" s="1"/>
      <c r="G744" s="156"/>
      <c r="H744" s="156"/>
      <c r="I744" s="156"/>
      <c r="J744" s="156"/>
      <c r="K744" s="156"/>
      <c r="L744" s="156"/>
      <c r="M744" s="156"/>
      <c r="N744" s="156"/>
      <c r="O744" s="156"/>
      <c r="P744" s="156"/>
      <c r="Q744" s="156"/>
      <c r="R744" s="156"/>
      <c r="S744" s="156"/>
      <c r="T744" s="156"/>
      <c r="U744" s="156"/>
      <c r="V744" s="156"/>
      <c r="W744" s="156"/>
      <c r="X744" s="156"/>
      <c r="Y744" s="156"/>
      <c r="Z744" s="156"/>
      <c r="AA744" s="156"/>
      <c r="AB744" s="156"/>
      <c r="AC744" s="156"/>
      <c r="AD744" s="156"/>
    </row>
    <row r="745" spans="1:30" x14ac:dyDescent="0.2">
      <c r="A745" s="1"/>
      <c r="G745" s="156"/>
      <c r="H745" s="156"/>
      <c r="I745" s="156"/>
      <c r="J745" s="156"/>
      <c r="K745" s="156"/>
      <c r="L745" s="156"/>
      <c r="M745" s="156"/>
      <c r="N745" s="156"/>
      <c r="O745" s="156"/>
      <c r="P745" s="156"/>
      <c r="Q745" s="156"/>
      <c r="R745" s="156"/>
      <c r="S745" s="156"/>
      <c r="T745" s="156"/>
      <c r="U745" s="156"/>
      <c r="V745" s="156"/>
      <c r="W745" s="156"/>
      <c r="X745" s="156"/>
      <c r="Y745" s="156"/>
      <c r="Z745" s="156"/>
      <c r="AA745" s="156"/>
      <c r="AB745" s="156"/>
      <c r="AC745" s="156"/>
      <c r="AD745" s="156"/>
    </row>
    <row r="746" spans="1:30" x14ac:dyDescent="0.2">
      <c r="A746" s="1"/>
      <c r="G746" s="156"/>
      <c r="H746" s="156"/>
      <c r="I746" s="156"/>
      <c r="J746" s="156"/>
      <c r="K746" s="156"/>
      <c r="L746" s="156"/>
      <c r="M746" s="156"/>
      <c r="N746" s="156"/>
      <c r="O746" s="156"/>
      <c r="P746" s="156"/>
      <c r="Q746" s="156"/>
      <c r="R746" s="156"/>
      <c r="S746" s="156"/>
      <c r="T746" s="156"/>
      <c r="U746" s="156"/>
      <c r="V746" s="156"/>
      <c r="W746" s="156"/>
      <c r="X746" s="156"/>
      <c r="Y746" s="156"/>
      <c r="Z746" s="156"/>
      <c r="AA746" s="156"/>
      <c r="AB746" s="156"/>
      <c r="AC746" s="156"/>
      <c r="AD746" s="156"/>
    </row>
    <row r="747" spans="1:30" x14ac:dyDescent="0.2">
      <c r="A747" s="1"/>
      <c r="G747" s="156"/>
      <c r="H747" s="156"/>
      <c r="I747" s="156"/>
      <c r="J747" s="156"/>
      <c r="K747" s="156"/>
      <c r="L747" s="156"/>
      <c r="M747" s="156"/>
      <c r="N747" s="156"/>
      <c r="O747" s="156"/>
      <c r="P747" s="156"/>
      <c r="Q747" s="156"/>
      <c r="R747" s="156"/>
      <c r="S747" s="156"/>
      <c r="T747" s="156"/>
      <c r="U747" s="156"/>
      <c r="V747" s="156"/>
      <c r="W747" s="156"/>
      <c r="X747" s="156"/>
      <c r="Y747" s="156"/>
      <c r="Z747" s="156"/>
      <c r="AA747" s="156"/>
      <c r="AB747" s="156"/>
      <c r="AC747" s="156"/>
      <c r="AD747" s="156"/>
    </row>
    <row r="748" spans="1:30" x14ac:dyDescent="0.2">
      <c r="A748" s="1"/>
      <c r="G748" s="156"/>
      <c r="H748" s="156"/>
      <c r="I748" s="156"/>
      <c r="J748" s="156"/>
      <c r="K748" s="156"/>
      <c r="L748" s="156"/>
      <c r="M748" s="156"/>
      <c r="N748" s="156"/>
      <c r="O748" s="156"/>
      <c r="P748" s="156"/>
      <c r="Q748" s="156"/>
      <c r="R748" s="156"/>
      <c r="S748" s="156"/>
      <c r="T748" s="156"/>
      <c r="U748" s="156"/>
      <c r="V748" s="156"/>
      <c r="W748" s="156"/>
      <c r="X748" s="156"/>
      <c r="Y748" s="156"/>
      <c r="Z748" s="156"/>
      <c r="AA748" s="156"/>
      <c r="AB748" s="156"/>
      <c r="AC748" s="156"/>
      <c r="AD748" s="156"/>
    </row>
    <row r="749" spans="1:30" x14ac:dyDescent="0.2">
      <c r="A749" s="1"/>
      <c r="G749" s="156"/>
      <c r="H749" s="156"/>
      <c r="I749" s="156"/>
      <c r="J749" s="156"/>
      <c r="K749" s="156"/>
      <c r="L749" s="156"/>
      <c r="M749" s="156"/>
      <c r="N749" s="156"/>
      <c r="O749" s="156"/>
      <c r="P749" s="156"/>
      <c r="Q749" s="156"/>
      <c r="R749" s="156"/>
      <c r="S749" s="156"/>
      <c r="T749" s="156"/>
      <c r="U749" s="156"/>
      <c r="V749" s="156"/>
      <c r="W749" s="156"/>
      <c r="X749" s="156"/>
      <c r="Y749" s="156"/>
      <c r="Z749" s="156"/>
      <c r="AA749" s="156"/>
      <c r="AB749" s="156"/>
      <c r="AC749" s="156"/>
      <c r="AD749" s="156"/>
    </row>
    <row r="750" spans="1:30" x14ac:dyDescent="0.2">
      <c r="A750" s="1"/>
      <c r="G750" s="156"/>
      <c r="H750" s="156"/>
      <c r="I750" s="156"/>
      <c r="J750" s="156"/>
      <c r="K750" s="156"/>
      <c r="L750" s="156"/>
      <c r="M750" s="156"/>
      <c r="N750" s="156"/>
      <c r="O750" s="156"/>
      <c r="P750" s="156"/>
      <c r="Q750" s="156"/>
      <c r="R750" s="156"/>
      <c r="S750" s="156"/>
      <c r="T750" s="156"/>
      <c r="U750" s="156"/>
      <c r="V750" s="156"/>
      <c r="W750" s="156"/>
      <c r="X750" s="156"/>
      <c r="Y750" s="156"/>
      <c r="Z750" s="156"/>
      <c r="AA750" s="156"/>
      <c r="AB750" s="156"/>
      <c r="AC750" s="156"/>
      <c r="AD750" s="156"/>
    </row>
    <row r="751" spans="1:30" x14ac:dyDescent="0.2">
      <c r="A751" s="1"/>
      <c r="G751" s="156"/>
      <c r="H751" s="156"/>
      <c r="I751" s="156"/>
      <c r="J751" s="156"/>
      <c r="K751" s="156"/>
      <c r="L751" s="156"/>
      <c r="M751" s="156"/>
      <c r="N751" s="156"/>
      <c r="O751" s="156"/>
      <c r="P751" s="156"/>
      <c r="Q751" s="156"/>
      <c r="R751" s="156"/>
      <c r="S751" s="156"/>
      <c r="T751" s="156"/>
      <c r="U751" s="156"/>
      <c r="V751" s="156"/>
      <c r="W751" s="156"/>
      <c r="X751" s="156"/>
      <c r="Y751" s="156"/>
      <c r="Z751" s="156"/>
      <c r="AA751" s="156"/>
      <c r="AB751" s="156"/>
      <c r="AC751" s="156"/>
      <c r="AD751" s="156"/>
    </row>
    <row r="752" spans="1:30" x14ac:dyDescent="0.2">
      <c r="A752" s="1"/>
      <c r="G752" s="156"/>
      <c r="H752" s="156"/>
      <c r="I752" s="156"/>
      <c r="J752" s="156"/>
      <c r="K752" s="156"/>
      <c r="L752" s="156"/>
      <c r="M752" s="156"/>
      <c r="N752" s="156"/>
      <c r="O752" s="156"/>
      <c r="P752" s="156"/>
      <c r="Q752" s="156"/>
      <c r="R752" s="156"/>
      <c r="S752" s="156"/>
      <c r="T752" s="156"/>
      <c r="U752" s="156"/>
      <c r="V752" s="156"/>
      <c r="W752" s="156"/>
      <c r="X752" s="156"/>
      <c r="Y752" s="156"/>
      <c r="Z752" s="156"/>
      <c r="AA752" s="156"/>
      <c r="AB752" s="156"/>
      <c r="AC752" s="156"/>
      <c r="AD752" s="156"/>
    </row>
    <row r="753" spans="1:30" x14ac:dyDescent="0.2">
      <c r="A753" s="1"/>
      <c r="G753" s="156"/>
      <c r="H753" s="156"/>
      <c r="I753" s="156"/>
      <c r="J753" s="156"/>
      <c r="K753" s="156"/>
      <c r="L753" s="156"/>
      <c r="M753" s="156"/>
      <c r="N753" s="156"/>
      <c r="O753" s="156"/>
      <c r="P753" s="156"/>
      <c r="Q753" s="156"/>
      <c r="R753" s="156"/>
      <c r="S753" s="156"/>
      <c r="T753" s="156"/>
      <c r="U753" s="156"/>
      <c r="V753" s="156"/>
      <c r="W753" s="156"/>
      <c r="X753" s="156"/>
      <c r="Y753" s="156"/>
      <c r="Z753" s="156"/>
      <c r="AA753" s="156"/>
      <c r="AB753" s="156"/>
      <c r="AC753" s="156"/>
      <c r="AD753" s="156"/>
    </row>
    <row r="754" spans="1:30" x14ac:dyDescent="0.2">
      <c r="A754" s="1"/>
      <c r="G754" s="156"/>
      <c r="H754" s="156"/>
      <c r="I754" s="156"/>
      <c r="J754" s="156"/>
      <c r="K754" s="156"/>
      <c r="L754" s="156"/>
      <c r="M754" s="156"/>
      <c r="N754" s="156"/>
      <c r="O754" s="156"/>
      <c r="P754" s="156"/>
      <c r="Q754" s="156"/>
      <c r="R754" s="156"/>
      <c r="S754" s="156"/>
      <c r="T754" s="156"/>
      <c r="U754" s="156"/>
      <c r="V754" s="156"/>
      <c r="W754" s="156"/>
      <c r="X754" s="156"/>
      <c r="Y754" s="156"/>
      <c r="Z754" s="156"/>
      <c r="AA754" s="156"/>
      <c r="AB754" s="156"/>
      <c r="AC754" s="156"/>
      <c r="AD754" s="156"/>
    </row>
    <row r="755" spans="1:30" x14ac:dyDescent="0.2">
      <c r="A755" s="1"/>
      <c r="G755" s="156"/>
      <c r="H755" s="156"/>
      <c r="I755" s="156"/>
      <c r="J755" s="156"/>
      <c r="K755" s="156"/>
      <c r="L755" s="156"/>
      <c r="M755" s="156"/>
      <c r="N755" s="156"/>
      <c r="O755" s="156"/>
      <c r="P755" s="156"/>
      <c r="Q755" s="156"/>
      <c r="R755" s="156"/>
      <c r="S755" s="156"/>
      <c r="T755" s="156"/>
      <c r="U755" s="156"/>
      <c r="V755" s="156"/>
      <c r="W755" s="156"/>
      <c r="X755" s="156"/>
      <c r="Y755" s="156"/>
      <c r="Z755" s="156"/>
      <c r="AA755" s="156"/>
      <c r="AB755" s="156"/>
      <c r="AC755" s="156"/>
      <c r="AD755" s="156"/>
    </row>
    <row r="756" spans="1:30" x14ac:dyDescent="0.2">
      <c r="A756" s="1"/>
      <c r="G756" s="156"/>
      <c r="H756" s="156"/>
      <c r="I756" s="156"/>
      <c r="J756" s="156"/>
      <c r="K756" s="156"/>
      <c r="L756" s="156"/>
      <c r="M756" s="156"/>
      <c r="N756" s="156"/>
      <c r="O756" s="156"/>
      <c r="P756" s="156"/>
      <c r="Q756" s="156"/>
      <c r="R756" s="156"/>
      <c r="S756" s="156"/>
      <c r="T756" s="156"/>
      <c r="U756" s="156"/>
      <c r="V756" s="156"/>
      <c r="W756" s="156"/>
      <c r="X756" s="156"/>
      <c r="Y756" s="156"/>
      <c r="Z756" s="156"/>
      <c r="AA756" s="156"/>
      <c r="AB756" s="156"/>
      <c r="AC756" s="156"/>
      <c r="AD756" s="156"/>
    </row>
    <row r="757" spans="1:30" x14ac:dyDescent="0.2">
      <c r="A757" s="1"/>
      <c r="G757" s="156"/>
      <c r="H757" s="156"/>
      <c r="I757" s="156"/>
      <c r="J757" s="156"/>
      <c r="K757" s="156"/>
      <c r="L757" s="156"/>
      <c r="M757" s="156"/>
      <c r="N757" s="156"/>
      <c r="O757" s="156"/>
      <c r="P757" s="156"/>
      <c r="Q757" s="156"/>
      <c r="R757" s="156"/>
      <c r="S757" s="156"/>
      <c r="T757" s="156"/>
      <c r="U757" s="156"/>
      <c r="V757" s="156"/>
      <c r="W757" s="156"/>
      <c r="X757" s="156"/>
      <c r="Y757" s="156"/>
      <c r="Z757" s="156"/>
      <c r="AA757" s="156"/>
      <c r="AB757" s="156"/>
      <c r="AC757" s="156"/>
      <c r="AD757" s="156"/>
    </row>
    <row r="758" spans="1:30" x14ac:dyDescent="0.2">
      <c r="A758" s="1"/>
      <c r="G758" s="156"/>
      <c r="H758" s="156"/>
      <c r="I758" s="156"/>
      <c r="J758" s="156"/>
      <c r="K758" s="156"/>
      <c r="L758" s="156"/>
      <c r="M758" s="156"/>
      <c r="N758" s="156"/>
      <c r="O758" s="156"/>
      <c r="P758" s="156"/>
      <c r="Q758" s="156"/>
      <c r="R758" s="156"/>
      <c r="S758" s="156"/>
      <c r="T758" s="156"/>
      <c r="U758" s="156"/>
      <c r="V758" s="156"/>
      <c r="W758" s="156"/>
      <c r="X758" s="156"/>
      <c r="Y758" s="156"/>
      <c r="Z758" s="156"/>
      <c r="AA758" s="156"/>
      <c r="AB758" s="156"/>
      <c r="AC758" s="156"/>
      <c r="AD758" s="156"/>
    </row>
    <row r="759" spans="1:30" x14ac:dyDescent="0.2">
      <c r="A759" s="1"/>
      <c r="G759" s="156"/>
      <c r="H759" s="156"/>
      <c r="I759" s="156"/>
      <c r="J759" s="156"/>
      <c r="K759" s="156"/>
      <c r="L759" s="156"/>
      <c r="M759" s="156"/>
      <c r="N759" s="156"/>
      <c r="O759" s="156"/>
      <c r="P759" s="156"/>
      <c r="Q759" s="156"/>
      <c r="R759" s="156"/>
      <c r="S759" s="156"/>
      <c r="T759" s="156"/>
      <c r="U759" s="156"/>
      <c r="V759" s="156"/>
      <c r="W759" s="156"/>
      <c r="X759" s="156"/>
      <c r="Y759" s="156"/>
      <c r="Z759" s="156"/>
      <c r="AA759" s="156"/>
      <c r="AB759" s="156"/>
      <c r="AC759" s="156"/>
      <c r="AD759" s="156"/>
    </row>
    <row r="760" spans="1:30" x14ac:dyDescent="0.2">
      <c r="A760" s="1"/>
      <c r="G760" s="156"/>
      <c r="H760" s="156"/>
      <c r="I760" s="156"/>
      <c r="J760" s="156"/>
      <c r="K760" s="156"/>
      <c r="L760" s="156"/>
      <c r="M760" s="156"/>
      <c r="N760" s="156"/>
      <c r="O760" s="156"/>
      <c r="P760" s="156"/>
      <c r="Q760" s="156"/>
      <c r="R760" s="156"/>
      <c r="S760" s="156"/>
      <c r="T760" s="156"/>
      <c r="U760" s="156"/>
      <c r="V760" s="156"/>
      <c r="W760" s="156"/>
      <c r="X760" s="156"/>
      <c r="Y760" s="156"/>
      <c r="Z760" s="156"/>
      <c r="AA760" s="156"/>
      <c r="AB760" s="156"/>
      <c r="AC760" s="156"/>
      <c r="AD760" s="156"/>
    </row>
    <row r="761" spans="1:30" x14ac:dyDescent="0.2">
      <c r="A761" s="1"/>
      <c r="G761" s="156"/>
      <c r="H761" s="156"/>
      <c r="I761" s="156"/>
      <c r="J761" s="156"/>
      <c r="K761" s="156"/>
      <c r="L761" s="156"/>
      <c r="M761" s="156"/>
      <c r="N761" s="156"/>
      <c r="O761" s="156"/>
      <c r="P761" s="156"/>
      <c r="Q761" s="156"/>
      <c r="R761" s="156"/>
      <c r="S761" s="156"/>
      <c r="T761" s="156"/>
      <c r="U761" s="156"/>
      <c r="V761" s="156"/>
      <c r="W761" s="156"/>
      <c r="X761" s="156"/>
      <c r="Y761" s="156"/>
      <c r="Z761" s="156"/>
      <c r="AA761" s="156"/>
      <c r="AB761" s="156"/>
      <c r="AC761" s="156"/>
      <c r="AD761" s="156"/>
    </row>
    <row r="762" spans="1:30" x14ac:dyDescent="0.2">
      <c r="A762" s="1"/>
      <c r="G762" s="156"/>
      <c r="H762" s="156"/>
      <c r="I762" s="156"/>
      <c r="J762" s="156"/>
      <c r="K762" s="156"/>
      <c r="L762" s="156"/>
      <c r="M762" s="156"/>
      <c r="N762" s="156"/>
      <c r="O762" s="156"/>
      <c r="P762" s="156"/>
      <c r="Q762" s="156"/>
      <c r="R762" s="156"/>
      <c r="S762" s="156"/>
      <c r="T762" s="156"/>
      <c r="U762" s="156"/>
      <c r="V762" s="156"/>
      <c r="W762" s="156"/>
      <c r="X762" s="156"/>
      <c r="Y762" s="156"/>
      <c r="Z762" s="156"/>
      <c r="AA762" s="156"/>
      <c r="AB762" s="156"/>
      <c r="AC762" s="156"/>
      <c r="AD762" s="156"/>
    </row>
    <row r="763" spans="1:30" x14ac:dyDescent="0.2">
      <c r="A763" s="1"/>
      <c r="G763" s="156"/>
      <c r="H763" s="156"/>
      <c r="I763" s="156"/>
      <c r="J763" s="156"/>
      <c r="K763" s="156"/>
      <c r="L763" s="156"/>
      <c r="M763" s="156"/>
      <c r="N763" s="156"/>
      <c r="O763" s="156"/>
      <c r="P763" s="156"/>
      <c r="Q763" s="156"/>
      <c r="R763" s="156"/>
      <c r="S763" s="156"/>
      <c r="T763" s="156"/>
      <c r="U763" s="156"/>
      <c r="V763" s="156"/>
      <c r="W763" s="156"/>
      <c r="X763" s="156"/>
      <c r="Y763" s="156"/>
      <c r="Z763" s="156"/>
      <c r="AA763" s="156"/>
      <c r="AB763" s="156"/>
      <c r="AC763" s="156"/>
      <c r="AD763" s="156"/>
    </row>
    <row r="764" spans="1:30" x14ac:dyDescent="0.2">
      <c r="A764" s="1"/>
      <c r="G764" s="156"/>
      <c r="H764" s="156"/>
      <c r="I764" s="156"/>
      <c r="J764" s="156"/>
      <c r="K764" s="156"/>
      <c r="L764" s="156"/>
      <c r="M764" s="156"/>
      <c r="N764" s="156"/>
      <c r="O764" s="156"/>
      <c r="P764" s="156"/>
      <c r="Q764" s="156"/>
      <c r="R764" s="156"/>
      <c r="S764" s="156"/>
      <c r="T764" s="156"/>
      <c r="U764" s="156"/>
      <c r="V764" s="156"/>
      <c r="W764" s="156"/>
      <c r="X764" s="156"/>
      <c r="Y764" s="156"/>
      <c r="Z764" s="156"/>
      <c r="AA764" s="156"/>
      <c r="AB764" s="156"/>
      <c r="AC764" s="156"/>
      <c r="AD764" s="156"/>
    </row>
    <row r="765" spans="1:30" x14ac:dyDescent="0.2">
      <c r="A765" s="1"/>
      <c r="G765" s="156"/>
      <c r="H765" s="156"/>
      <c r="I765" s="156"/>
      <c r="J765" s="156"/>
      <c r="K765" s="156"/>
      <c r="L765" s="156"/>
      <c r="M765" s="156"/>
      <c r="N765" s="156"/>
      <c r="O765" s="156"/>
      <c r="P765" s="156"/>
      <c r="Q765" s="156"/>
      <c r="R765" s="156"/>
      <c r="S765" s="156"/>
      <c r="T765" s="156"/>
      <c r="U765" s="156"/>
      <c r="V765" s="156"/>
      <c r="W765" s="156"/>
      <c r="X765" s="156"/>
      <c r="Y765" s="156"/>
      <c r="Z765" s="156"/>
      <c r="AA765" s="156"/>
      <c r="AB765" s="156"/>
      <c r="AC765" s="156"/>
      <c r="AD765" s="156"/>
    </row>
    <row r="766" spans="1:30" x14ac:dyDescent="0.2">
      <c r="A766" s="1"/>
      <c r="G766" s="156"/>
      <c r="H766" s="156"/>
      <c r="I766" s="156"/>
      <c r="J766" s="156"/>
      <c r="K766" s="156"/>
      <c r="L766" s="156"/>
      <c r="M766" s="156"/>
      <c r="N766" s="156"/>
      <c r="O766" s="156"/>
      <c r="P766" s="156"/>
      <c r="Q766" s="156"/>
      <c r="R766" s="156"/>
      <c r="S766" s="156"/>
      <c r="T766" s="156"/>
      <c r="U766" s="156"/>
      <c r="V766" s="156"/>
      <c r="W766" s="156"/>
      <c r="X766" s="156"/>
      <c r="Y766" s="156"/>
      <c r="Z766" s="156"/>
      <c r="AA766" s="156"/>
      <c r="AB766" s="156"/>
      <c r="AC766" s="156"/>
      <c r="AD766" s="156"/>
    </row>
    <row r="767" spans="1:30" x14ac:dyDescent="0.2">
      <c r="A767" s="1"/>
      <c r="G767" s="156"/>
      <c r="H767" s="156"/>
      <c r="I767" s="156"/>
      <c r="J767" s="156"/>
      <c r="K767" s="156"/>
      <c r="L767" s="156"/>
      <c r="M767" s="156"/>
      <c r="N767" s="156"/>
      <c r="O767" s="156"/>
      <c r="P767" s="156"/>
      <c r="Q767" s="156"/>
      <c r="R767" s="156"/>
      <c r="S767" s="156"/>
      <c r="T767" s="156"/>
      <c r="U767" s="156"/>
      <c r="V767" s="156"/>
      <c r="W767" s="156"/>
      <c r="X767" s="156"/>
      <c r="Y767" s="156"/>
      <c r="Z767" s="156"/>
      <c r="AA767" s="156"/>
      <c r="AB767" s="156"/>
      <c r="AC767" s="156"/>
      <c r="AD767" s="156"/>
    </row>
    <row r="768" spans="1:30" x14ac:dyDescent="0.2">
      <c r="A768" s="1"/>
      <c r="G768" s="156"/>
      <c r="H768" s="156"/>
      <c r="I768" s="156"/>
      <c r="J768" s="156"/>
      <c r="K768" s="156"/>
      <c r="L768" s="156"/>
      <c r="M768" s="156"/>
      <c r="N768" s="156"/>
      <c r="O768" s="156"/>
      <c r="P768" s="156"/>
      <c r="Q768" s="156"/>
      <c r="R768" s="156"/>
      <c r="S768" s="156"/>
      <c r="T768" s="156"/>
      <c r="U768" s="156"/>
      <c r="V768" s="156"/>
      <c r="W768" s="156"/>
      <c r="X768" s="156"/>
      <c r="Y768" s="156"/>
      <c r="Z768" s="156"/>
      <c r="AA768" s="156"/>
      <c r="AB768" s="156"/>
      <c r="AC768" s="156"/>
      <c r="AD768" s="156"/>
    </row>
    <row r="769" spans="1:30" x14ac:dyDescent="0.2">
      <c r="A769" s="1"/>
      <c r="G769" s="156"/>
      <c r="H769" s="156"/>
      <c r="I769" s="156"/>
      <c r="J769" s="156"/>
      <c r="K769" s="156"/>
      <c r="L769" s="156"/>
      <c r="M769" s="156"/>
      <c r="N769" s="156"/>
      <c r="O769" s="156"/>
      <c r="P769" s="156"/>
      <c r="Q769" s="156"/>
      <c r="R769" s="156"/>
      <c r="S769" s="156"/>
      <c r="T769" s="156"/>
      <c r="U769" s="156"/>
      <c r="V769" s="156"/>
      <c r="W769" s="156"/>
      <c r="X769" s="156"/>
      <c r="Y769" s="156"/>
      <c r="Z769" s="156"/>
      <c r="AA769" s="156"/>
      <c r="AB769" s="156"/>
      <c r="AC769" s="156"/>
      <c r="AD769" s="156"/>
    </row>
    <row r="770" spans="1:30" x14ac:dyDescent="0.2">
      <c r="A770" s="1"/>
      <c r="G770" s="156"/>
      <c r="H770" s="156"/>
      <c r="I770" s="156"/>
      <c r="J770" s="156"/>
      <c r="K770" s="156"/>
      <c r="L770" s="156"/>
      <c r="M770" s="156"/>
      <c r="N770" s="156"/>
      <c r="O770" s="156"/>
      <c r="P770" s="156"/>
      <c r="Q770" s="156"/>
      <c r="R770" s="156"/>
      <c r="S770" s="156"/>
      <c r="T770" s="156"/>
      <c r="U770" s="156"/>
      <c r="V770" s="156"/>
      <c r="W770" s="156"/>
      <c r="X770" s="156"/>
      <c r="Y770" s="156"/>
      <c r="Z770" s="156"/>
      <c r="AA770" s="156"/>
      <c r="AB770" s="156"/>
      <c r="AC770" s="156"/>
      <c r="AD770" s="156"/>
    </row>
    <row r="771" spans="1:30" x14ac:dyDescent="0.2">
      <c r="A771" s="1"/>
      <c r="G771" s="156"/>
      <c r="H771" s="156"/>
      <c r="I771" s="156"/>
      <c r="J771" s="156"/>
      <c r="K771" s="156"/>
      <c r="L771" s="156"/>
      <c r="M771" s="156"/>
      <c r="N771" s="156"/>
      <c r="O771" s="156"/>
      <c r="P771" s="156"/>
      <c r="Q771" s="156"/>
      <c r="R771" s="156"/>
      <c r="S771" s="156"/>
      <c r="T771" s="156"/>
      <c r="U771" s="156"/>
      <c r="V771" s="156"/>
      <c r="W771" s="156"/>
      <c r="X771" s="156"/>
      <c r="Y771" s="156"/>
      <c r="Z771" s="156"/>
      <c r="AA771" s="156"/>
      <c r="AB771" s="156"/>
      <c r="AC771" s="156"/>
      <c r="AD771" s="156"/>
    </row>
    <row r="772" spans="1:30" x14ac:dyDescent="0.2">
      <c r="A772" s="1"/>
      <c r="D772" s="140"/>
      <c r="G772" s="156"/>
      <c r="H772" s="156"/>
      <c r="I772" s="156"/>
      <c r="J772" s="156"/>
      <c r="K772" s="156"/>
      <c r="L772" s="156"/>
      <c r="M772" s="156"/>
      <c r="N772" s="156"/>
      <c r="O772" s="156"/>
      <c r="P772" s="156"/>
      <c r="Q772" s="156"/>
      <c r="R772" s="156"/>
      <c r="S772" s="156"/>
      <c r="T772" s="156"/>
      <c r="U772" s="156"/>
      <c r="V772" s="156"/>
      <c r="W772" s="156"/>
      <c r="X772" s="156"/>
      <c r="Y772" s="156"/>
      <c r="Z772" s="156"/>
      <c r="AA772" s="156"/>
      <c r="AB772" s="156"/>
      <c r="AC772" s="156"/>
      <c r="AD772" s="156"/>
    </row>
    <row r="773" spans="1:30" x14ac:dyDescent="0.2">
      <c r="A773" s="1"/>
      <c r="G773" s="156"/>
      <c r="H773" s="156"/>
      <c r="I773" s="156"/>
      <c r="J773" s="156"/>
      <c r="K773" s="156"/>
      <c r="L773" s="156"/>
      <c r="M773" s="156"/>
      <c r="N773" s="156"/>
      <c r="O773" s="156"/>
      <c r="P773" s="156"/>
      <c r="Q773" s="156"/>
      <c r="R773" s="156"/>
      <c r="S773" s="156"/>
      <c r="T773" s="156"/>
      <c r="U773" s="156"/>
      <c r="V773" s="156"/>
      <c r="W773" s="156"/>
      <c r="X773" s="156"/>
      <c r="Y773" s="156"/>
      <c r="Z773" s="156"/>
      <c r="AA773" s="156"/>
      <c r="AB773" s="156"/>
      <c r="AC773" s="156"/>
      <c r="AD773" s="156"/>
    </row>
    <row r="774" spans="1:30" x14ac:dyDescent="0.2">
      <c r="A774" s="1"/>
      <c r="G774" s="156"/>
      <c r="H774" s="156"/>
      <c r="I774" s="156"/>
      <c r="J774" s="156"/>
      <c r="K774" s="156"/>
      <c r="L774" s="156"/>
      <c r="M774" s="156"/>
      <c r="N774" s="156"/>
      <c r="O774" s="156"/>
      <c r="P774" s="156"/>
      <c r="Q774" s="156"/>
      <c r="R774" s="156"/>
      <c r="S774" s="156"/>
      <c r="T774" s="156"/>
      <c r="U774" s="156"/>
      <c r="V774" s="156"/>
      <c r="W774" s="156"/>
      <c r="X774" s="156"/>
      <c r="Y774" s="156"/>
      <c r="Z774" s="156"/>
      <c r="AA774" s="156"/>
      <c r="AB774" s="156"/>
      <c r="AC774" s="156"/>
      <c r="AD774" s="156"/>
    </row>
    <row r="775" spans="1:30" x14ac:dyDescent="0.2">
      <c r="A775" s="1"/>
      <c r="G775" s="156"/>
      <c r="H775" s="156"/>
      <c r="I775" s="156"/>
      <c r="J775" s="156"/>
      <c r="K775" s="156"/>
      <c r="L775" s="156"/>
      <c r="M775" s="156"/>
      <c r="N775" s="156"/>
      <c r="O775" s="156"/>
      <c r="P775" s="156"/>
      <c r="Q775" s="156"/>
      <c r="R775" s="156"/>
      <c r="S775" s="156"/>
      <c r="T775" s="156"/>
      <c r="U775" s="156"/>
      <c r="V775" s="156"/>
      <c r="W775" s="156"/>
      <c r="X775" s="156"/>
      <c r="Y775" s="156"/>
      <c r="Z775" s="156"/>
      <c r="AA775" s="156"/>
      <c r="AB775" s="156"/>
      <c r="AC775" s="156"/>
      <c r="AD775" s="156"/>
    </row>
    <row r="776" spans="1:30" x14ac:dyDescent="0.2">
      <c r="A776" s="1"/>
      <c r="G776" s="156"/>
      <c r="H776" s="156"/>
      <c r="I776" s="156"/>
      <c r="J776" s="156"/>
      <c r="K776" s="156"/>
      <c r="L776" s="156"/>
      <c r="M776" s="156"/>
      <c r="N776" s="156"/>
      <c r="O776" s="156"/>
      <c r="P776" s="156"/>
      <c r="Q776" s="156"/>
      <c r="R776" s="156"/>
      <c r="S776" s="156"/>
      <c r="T776" s="156"/>
      <c r="U776" s="156"/>
      <c r="V776" s="156"/>
      <c r="W776" s="156"/>
      <c r="X776" s="156"/>
      <c r="Y776" s="156"/>
      <c r="Z776" s="156"/>
      <c r="AA776" s="156"/>
      <c r="AB776" s="156"/>
      <c r="AC776" s="156"/>
      <c r="AD776" s="156"/>
    </row>
    <row r="777" spans="1:30" x14ac:dyDescent="0.2">
      <c r="A777" s="1"/>
      <c r="G777" s="156"/>
      <c r="H777" s="156"/>
      <c r="I777" s="156"/>
      <c r="J777" s="156"/>
      <c r="K777" s="156"/>
      <c r="L777" s="156"/>
      <c r="M777" s="156"/>
      <c r="N777" s="156"/>
      <c r="O777" s="156"/>
      <c r="P777" s="156"/>
      <c r="Q777" s="156"/>
      <c r="R777" s="156"/>
      <c r="S777" s="156"/>
      <c r="T777" s="156"/>
      <c r="U777" s="156"/>
      <c r="V777" s="156"/>
      <c r="W777" s="156"/>
      <c r="X777" s="156"/>
      <c r="Y777" s="156"/>
      <c r="Z777" s="156"/>
      <c r="AA777" s="156"/>
      <c r="AB777" s="156"/>
      <c r="AC777" s="156"/>
      <c r="AD777" s="156"/>
    </row>
    <row r="778" spans="1:30" x14ac:dyDescent="0.2">
      <c r="A778" s="157"/>
      <c r="B778" s="134"/>
      <c r="C778" s="134"/>
      <c r="D778" s="134"/>
      <c r="E778" s="156"/>
      <c r="F778" s="156"/>
      <c r="G778" s="156"/>
      <c r="H778" s="156"/>
      <c r="I778" s="156"/>
      <c r="J778" s="156"/>
      <c r="K778" s="156"/>
      <c r="L778" s="156"/>
      <c r="M778" s="156"/>
      <c r="N778" s="156"/>
      <c r="O778" s="156"/>
      <c r="P778" s="156"/>
      <c r="Q778" s="156"/>
      <c r="R778" s="156"/>
      <c r="S778" s="156"/>
      <c r="T778" s="156"/>
      <c r="U778" s="156"/>
      <c r="V778" s="156"/>
      <c r="W778" s="156"/>
      <c r="X778" s="156"/>
      <c r="Y778" s="156"/>
      <c r="Z778" s="156"/>
      <c r="AA778" s="156"/>
      <c r="AB778" s="156"/>
      <c r="AC778" s="156"/>
      <c r="AD778" s="156"/>
    </row>
    <row r="779" spans="1:30" x14ac:dyDescent="0.2">
      <c r="A779" s="157"/>
      <c r="B779" s="134"/>
      <c r="C779" s="134"/>
      <c r="D779" s="134"/>
      <c r="E779" s="156"/>
      <c r="F779" s="156"/>
      <c r="G779" s="156"/>
      <c r="H779" s="156"/>
      <c r="I779" s="156"/>
      <c r="J779" s="156"/>
      <c r="K779" s="156"/>
      <c r="L779" s="156"/>
      <c r="M779" s="156"/>
      <c r="N779" s="156"/>
      <c r="O779" s="156"/>
      <c r="P779" s="156"/>
      <c r="Q779" s="156"/>
      <c r="R779" s="156"/>
      <c r="S779" s="156"/>
      <c r="T779" s="156"/>
      <c r="U779" s="156"/>
      <c r="V779" s="156"/>
      <c r="W779" s="156"/>
      <c r="X779" s="156"/>
      <c r="Y779" s="156"/>
      <c r="Z779" s="156"/>
      <c r="AA779" s="156"/>
      <c r="AB779" s="156"/>
      <c r="AC779" s="156"/>
      <c r="AD779" s="156"/>
    </row>
  </sheetData>
  <autoFilter ref="A9:M779"/>
  <mergeCells count="3">
    <mergeCell ref="G8:AE8"/>
    <mergeCell ref="AD4:AE4"/>
    <mergeCell ref="A8:E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5"/>
  <sheetViews>
    <sheetView showGridLines="0" zoomScaleNormal="100" zoomScaleSheetLayoutView="85" workbookViewId="0"/>
  </sheetViews>
  <sheetFormatPr defaultRowHeight="12.75" x14ac:dyDescent="0.2"/>
  <cols>
    <col min="1" max="1" width="5.28515625" style="5" customWidth="1"/>
    <col min="2" max="2" width="29.5703125" style="5" customWidth="1"/>
    <col min="3" max="19" width="6.85546875" style="5" customWidth="1"/>
    <col min="20" max="16384" width="9.140625" style="5"/>
  </cols>
  <sheetData>
    <row r="2" spans="1:20" x14ac:dyDescent="0.2">
      <c r="M2" s="226"/>
      <c r="N2" s="226"/>
    </row>
    <row r="3" spans="1:20" x14ac:dyDescent="0.2">
      <c r="M3" s="227"/>
      <c r="N3" s="227"/>
    </row>
    <row r="4" spans="1:20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228"/>
      <c r="N4" s="228"/>
    </row>
    <row r="6" spans="1:20" s="3" customFormat="1" x14ac:dyDescent="0.2">
      <c r="B6" s="17" t="s">
        <v>14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13.5" thickBot="1" x14ac:dyDescent="0.25">
      <c r="B7" s="19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20" ht="28.5" customHeight="1" thickTop="1" thickBot="1" x14ac:dyDescent="0.25">
      <c r="B8" s="20" t="s">
        <v>15</v>
      </c>
      <c r="C8" s="21" t="s">
        <v>54</v>
      </c>
      <c r="D8" s="21" t="s">
        <v>34</v>
      </c>
      <c r="E8" s="21" t="s">
        <v>132</v>
      </c>
      <c r="F8" s="21" t="s">
        <v>48</v>
      </c>
      <c r="G8" s="21" t="s">
        <v>57</v>
      </c>
      <c r="H8" s="21" t="s">
        <v>95</v>
      </c>
      <c r="I8" s="21" t="s">
        <v>90</v>
      </c>
      <c r="J8" s="21" t="s">
        <v>133</v>
      </c>
      <c r="K8" s="21" t="s">
        <v>106</v>
      </c>
      <c r="L8" s="21" t="s">
        <v>123</v>
      </c>
      <c r="M8" s="22" t="s">
        <v>16</v>
      </c>
    </row>
    <row r="9" spans="1:20" ht="13.5" customHeight="1" thickTop="1" x14ac:dyDescent="0.2">
      <c r="B9" s="23" t="s">
        <v>33</v>
      </c>
      <c r="C9" s="24">
        <v>7</v>
      </c>
      <c r="D9" s="24">
        <v>50</v>
      </c>
      <c r="E9" s="24">
        <v>0</v>
      </c>
      <c r="F9" s="24">
        <v>10</v>
      </c>
      <c r="G9" s="24">
        <v>4</v>
      </c>
      <c r="H9" s="24">
        <v>1</v>
      </c>
      <c r="I9" s="24">
        <v>0</v>
      </c>
      <c r="J9" s="24">
        <v>1</v>
      </c>
      <c r="K9" s="24">
        <v>0</v>
      </c>
      <c r="L9" s="24">
        <v>0</v>
      </c>
      <c r="M9" s="25">
        <v>73</v>
      </c>
    </row>
    <row r="10" spans="1:20" ht="13.5" customHeight="1" x14ac:dyDescent="0.2">
      <c r="B10" s="26" t="s">
        <v>77</v>
      </c>
      <c r="C10" s="24">
        <v>0</v>
      </c>
      <c r="D10" s="24">
        <v>22</v>
      </c>
      <c r="E10" s="24">
        <v>0</v>
      </c>
      <c r="F10" s="24">
        <v>3</v>
      </c>
      <c r="G10" s="24">
        <v>0</v>
      </c>
      <c r="H10" s="24">
        <v>0</v>
      </c>
      <c r="I10" s="24">
        <v>1</v>
      </c>
      <c r="J10" s="24">
        <v>0</v>
      </c>
      <c r="K10" s="24">
        <v>0</v>
      </c>
      <c r="L10" s="24">
        <v>0</v>
      </c>
      <c r="M10" s="25">
        <v>26</v>
      </c>
    </row>
    <row r="11" spans="1:20" ht="13.5" customHeight="1" x14ac:dyDescent="0.2">
      <c r="B11" s="26" t="s">
        <v>522</v>
      </c>
      <c r="C11" s="24">
        <v>0</v>
      </c>
      <c r="D11" s="24">
        <v>54</v>
      </c>
      <c r="E11" s="24">
        <v>0</v>
      </c>
      <c r="F11" s="24">
        <v>2</v>
      </c>
      <c r="G11" s="24">
        <v>1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5">
        <v>57</v>
      </c>
    </row>
    <row r="12" spans="1:20" ht="13.5" customHeight="1" x14ac:dyDescent="0.2">
      <c r="B12" s="26" t="s">
        <v>57</v>
      </c>
      <c r="C12" s="24">
        <v>3</v>
      </c>
      <c r="D12" s="24">
        <v>56</v>
      </c>
      <c r="E12" s="24">
        <v>0</v>
      </c>
      <c r="F12" s="24">
        <v>4</v>
      </c>
      <c r="G12" s="24">
        <v>3</v>
      </c>
      <c r="H12" s="24">
        <v>4</v>
      </c>
      <c r="I12" s="24">
        <v>4</v>
      </c>
      <c r="J12" s="24">
        <v>0</v>
      </c>
      <c r="K12" s="24">
        <v>0</v>
      </c>
      <c r="L12" s="24">
        <v>0</v>
      </c>
      <c r="M12" s="25">
        <v>74</v>
      </c>
    </row>
    <row r="13" spans="1:20" ht="13.5" customHeight="1" thickBot="1" x14ac:dyDescent="0.25">
      <c r="B13" s="27" t="s">
        <v>104</v>
      </c>
      <c r="C13" s="69">
        <v>6</v>
      </c>
      <c r="D13" s="69">
        <v>64</v>
      </c>
      <c r="E13" s="69">
        <v>0</v>
      </c>
      <c r="F13" s="69">
        <v>2</v>
      </c>
      <c r="G13" s="69">
        <v>0</v>
      </c>
      <c r="H13" s="69">
        <v>0</v>
      </c>
      <c r="I13" s="69">
        <v>4</v>
      </c>
      <c r="J13" s="69">
        <v>4</v>
      </c>
      <c r="K13" s="69">
        <v>11</v>
      </c>
      <c r="L13" s="145">
        <v>7</v>
      </c>
      <c r="M13" s="28">
        <v>98</v>
      </c>
    </row>
    <row r="14" spans="1:20" ht="14.25" thickTop="1" thickBot="1" x14ac:dyDescent="0.25">
      <c r="B14" s="144" t="s">
        <v>28</v>
      </c>
      <c r="C14" s="147">
        <v>16</v>
      </c>
      <c r="D14" s="148">
        <v>246</v>
      </c>
      <c r="E14" s="148">
        <v>0</v>
      </c>
      <c r="F14" s="148">
        <v>21</v>
      </c>
      <c r="G14" s="148">
        <v>8</v>
      </c>
      <c r="H14" s="47">
        <v>5</v>
      </c>
      <c r="I14" s="149">
        <v>9</v>
      </c>
      <c r="J14" s="148">
        <v>5</v>
      </c>
      <c r="K14" s="47">
        <v>11</v>
      </c>
      <c r="L14" s="77">
        <v>7</v>
      </c>
      <c r="M14" s="146">
        <v>328</v>
      </c>
    </row>
    <row r="15" spans="1:20" ht="13.5" thickTop="1" x14ac:dyDescent="0.2"/>
  </sheetData>
  <mergeCells count="3">
    <mergeCell ref="M2:N2"/>
    <mergeCell ref="M3:N3"/>
    <mergeCell ref="M4:N4"/>
  </mergeCells>
  <conditionalFormatting sqref="C9:L14 M9:M11">
    <cfRule type="cellIs" dxfId="192" priority="146" operator="equal">
      <formula>0</formula>
    </cfRule>
  </conditionalFormatting>
  <conditionalFormatting sqref="M12:M13">
    <cfRule type="cellIs" dxfId="191" priority="142" operator="equal">
      <formula>0</formula>
    </cfRule>
  </conditionalFormatting>
  <conditionalFormatting sqref="M14">
    <cfRule type="cellIs" dxfId="190" priority="4" operator="equal">
      <formula>0</formula>
    </cfRule>
  </conditionalFormatting>
  <pageMargins left="0.7" right="0.7" top="0.75" bottom="0.75" header="0.3" footer="0.3"/>
  <pageSetup paperSize="9" scale="67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"/>
  <sheetViews>
    <sheetView showGridLines="0" zoomScaleNormal="100" zoomScaleSheetLayoutView="85" workbookViewId="0"/>
  </sheetViews>
  <sheetFormatPr defaultRowHeight="12.75" x14ac:dyDescent="0.2"/>
  <cols>
    <col min="1" max="1" width="5.28515625" style="5" customWidth="1"/>
    <col min="2" max="2" width="29.5703125" style="5" customWidth="1"/>
    <col min="3" max="3" width="8.42578125" style="5" bestFit="1" customWidth="1"/>
    <col min="4" max="25" width="6.85546875" style="5" customWidth="1"/>
    <col min="26" max="26" width="1.28515625" style="29" customWidth="1"/>
    <col min="27" max="27" width="7.140625" style="29" customWidth="1"/>
    <col min="28" max="28" width="3.7109375" style="29" customWidth="1"/>
    <col min="29" max="29" width="6.85546875" style="5" customWidth="1"/>
    <col min="30" max="30" width="9.28515625" style="5" customWidth="1"/>
    <col min="31" max="36" width="6.85546875" style="5" customWidth="1"/>
    <col min="37" max="39" width="9.140625" style="5"/>
    <col min="40" max="44" width="9.140625" style="5" customWidth="1"/>
    <col min="45" max="16384" width="9.140625" style="5"/>
  </cols>
  <sheetData>
    <row r="1" spans="1:43" x14ac:dyDescent="0.2">
      <c r="AA1" s="5"/>
      <c r="AB1" s="5"/>
      <c r="AF1" s="3"/>
    </row>
    <row r="2" spans="1:43" ht="12.75" customHeight="1" x14ac:dyDescent="0.2">
      <c r="E2" s="236"/>
      <c r="F2" s="236"/>
      <c r="G2" s="236"/>
      <c r="AA2" s="30"/>
      <c r="AB2" s="30"/>
      <c r="AC2" s="226" t="str">
        <f>'Job Details'!C6</f>
        <v>AECOM</v>
      </c>
      <c r="AD2" s="226"/>
      <c r="AE2" s="30"/>
      <c r="AF2" s="30"/>
    </row>
    <row r="3" spans="1:43" ht="12.75" customHeight="1" x14ac:dyDescent="0.2">
      <c r="E3" s="236"/>
      <c r="F3" s="236"/>
      <c r="G3" s="236"/>
      <c r="AA3" s="31"/>
      <c r="AB3" s="31"/>
      <c r="AC3" s="227" t="str">
        <f>'Job Details'!C7</f>
        <v>3141-IRE Castletownbere Parking Survey</v>
      </c>
      <c r="AD3" s="227"/>
      <c r="AE3" s="31"/>
      <c r="AF3" s="31"/>
    </row>
    <row r="4" spans="1:43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32"/>
      <c r="AA4" s="33"/>
      <c r="AB4" s="33"/>
      <c r="AC4" s="228">
        <f>'Job Details'!C9</f>
        <v>42705</v>
      </c>
      <c r="AD4" s="228"/>
      <c r="AE4" s="34"/>
      <c r="AF4" s="34"/>
    </row>
    <row r="5" spans="1:43" x14ac:dyDescent="0.2">
      <c r="AP5" s="35"/>
      <c r="AQ5" s="35"/>
    </row>
    <row r="6" spans="1:43" s="3" customFormat="1" x14ac:dyDescent="0.2">
      <c r="B6" s="17" t="s">
        <v>31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36"/>
      <c r="AA6" s="36"/>
      <c r="AB6" s="36"/>
      <c r="AC6" s="18"/>
      <c r="AD6" s="18"/>
      <c r="AE6" s="18"/>
      <c r="AF6" s="18"/>
      <c r="AG6" s="18"/>
      <c r="AH6" s="18"/>
      <c r="AI6" s="18"/>
      <c r="AJ6" s="18"/>
      <c r="AK6" s="18"/>
      <c r="AL6" s="17"/>
      <c r="AM6" s="18"/>
    </row>
    <row r="7" spans="1:43" ht="13.5" thickBot="1" x14ac:dyDescent="0.25">
      <c r="B7" s="19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8"/>
      <c r="Z7" s="38"/>
      <c r="AA7" s="38"/>
      <c r="AB7" s="37"/>
      <c r="AC7" s="37"/>
      <c r="AD7" s="37"/>
      <c r="AE7" s="37"/>
      <c r="AF7" s="37"/>
      <c r="AG7" s="37"/>
      <c r="AH7" s="37"/>
      <c r="AI7" s="12"/>
      <c r="AJ7" s="12"/>
      <c r="AK7" s="12"/>
      <c r="AL7" s="12"/>
    </row>
    <row r="8" spans="1:43" ht="11.25" customHeight="1" thickTop="1" x14ac:dyDescent="0.2">
      <c r="B8" s="237" t="s">
        <v>17</v>
      </c>
      <c r="C8" s="98">
        <v>0</v>
      </c>
      <c r="D8" s="98">
        <v>2.0833333333333332E-2</v>
      </c>
      <c r="E8" s="98">
        <v>4.1666666666666664E-2</v>
      </c>
      <c r="F8" s="98">
        <v>6.25E-2</v>
      </c>
      <c r="G8" s="98">
        <v>8.3333333333333329E-2</v>
      </c>
      <c r="H8" s="98">
        <v>0.10416666666666667</v>
      </c>
      <c r="I8" s="98">
        <v>0.125</v>
      </c>
      <c r="J8" s="98">
        <v>0.14583333333333334</v>
      </c>
      <c r="K8" s="98">
        <v>0.16666666666666666</v>
      </c>
      <c r="L8" s="98">
        <v>0.1875</v>
      </c>
      <c r="M8" s="98">
        <v>0.20833333333333334</v>
      </c>
      <c r="N8" s="98">
        <v>0.22916666666666666</v>
      </c>
      <c r="O8" s="98">
        <v>0.25</v>
      </c>
      <c r="P8" s="98">
        <v>0.27083333333333331</v>
      </c>
      <c r="Q8" s="98">
        <v>0.29166666666666669</v>
      </c>
      <c r="R8" s="98">
        <v>0.3125</v>
      </c>
      <c r="S8" s="98">
        <v>0.33333333333333331</v>
      </c>
      <c r="T8" s="98">
        <v>0.35416666666666669</v>
      </c>
      <c r="U8" s="98">
        <v>0.375</v>
      </c>
      <c r="V8" s="98">
        <v>0.39583333333333331</v>
      </c>
      <c r="W8" s="98">
        <v>0.41666666666666669</v>
      </c>
      <c r="X8" s="98">
        <v>0.4375</v>
      </c>
      <c r="Y8" s="239" t="s">
        <v>16</v>
      </c>
      <c r="Z8" s="5"/>
      <c r="AA8" s="241" t="s">
        <v>18</v>
      </c>
      <c r="AB8" s="242"/>
      <c r="AC8" s="243"/>
    </row>
    <row r="9" spans="1:43" ht="11.25" customHeight="1" thickBot="1" x14ac:dyDescent="0.25">
      <c r="B9" s="238"/>
      <c r="C9" s="99">
        <v>2.0833333333333332E-2</v>
      </c>
      <c r="D9" s="70">
        <v>4.1666666666666664E-2</v>
      </c>
      <c r="E9" s="70">
        <v>6.25E-2</v>
      </c>
      <c r="F9" s="70">
        <v>8.3333333333333329E-2</v>
      </c>
      <c r="G9" s="70">
        <v>0.10416666666666667</v>
      </c>
      <c r="H9" s="70">
        <v>0.125</v>
      </c>
      <c r="I9" s="70">
        <v>0.14583333333333334</v>
      </c>
      <c r="J9" s="70">
        <v>0.16666666666666666</v>
      </c>
      <c r="K9" s="70">
        <v>0.1875</v>
      </c>
      <c r="L9" s="104">
        <v>0.20833333333333334</v>
      </c>
      <c r="M9" s="70">
        <v>0.22916666666666666</v>
      </c>
      <c r="N9" s="70">
        <v>0.25</v>
      </c>
      <c r="O9" s="70">
        <v>0.27083333333333331</v>
      </c>
      <c r="P9" s="70">
        <v>0.29166666666666669</v>
      </c>
      <c r="Q9" s="70">
        <v>0.3125</v>
      </c>
      <c r="R9" s="70">
        <v>0.33333333333333331</v>
      </c>
      <c r="S9" s="70">
        <v>0.35416666666666669</v>
      </c>
      <c r="T9" s="70">
        <v>0.375</v>
      </c>
      <c r="U9" s="70">
        <v>0.39583333333333331</v>
      </c>
      <c r="V9" s="70">
        <v>0.41666666666666669</v>
      </c>
      <c r="W9" s="70">
        <v>0.4375</v>
      </c>
      <c r="X9" s="70">
        <v>0.45833333333333331</v>
      </c>
      <c r="Y9" s="240"/>
      <c r="Z9" s="5"/>
      <c r="AA9" s="244"/>
      <c r="AB9" s="245"/>
      <c r="AC9" s="246"/>
    </row>
    <row r="10" spans="1:43" ht="13.5" customHeight="1" thickTop="1" x14ac:dyDescent="0.2">
      <c r="B10" s="23" t="s">
        <v>33</v>
      </c>
      <c r="C10" s="24">
        <v>80</v>
      </c>
      <c r="D10" s="24">
        <v>42</v>
      </c>
      <c r="E10" s="24">
        <v>8</v>
      </c>
      <c r="F10" s="24">
        <v>8</v>
      </c>
      <c r="G10" s="24">
        <v>3</v>
      </c>
      <c r="H10" s="24">
        <v>2</v>
      </c>
      <c r="I10" s="24">
        <v>0</v>
      </c>
      <c r="J10" s="24">
        <v>1</v>
      </c>
      <c r="K10" s="24">
        <v>2</v>
      </c>
      <c r="L10" s="24">
        <v>2</v>
      </c>
      <c r="M10" s="24">
        <v>1</v>
      </c>
      <c r="N10" s="24">
        <v>3</v>
      </c>
      <c r="O10" s="24">
        <v>2</v>
      </c>
      <c r="P10" s="24">
        <v>2</v>
      </c>
      <c r="Q10" s="24">
        <v>1</v>
      </c>
      <c r="R10" s="24">
        <v>0</v>
      </c>
      <c r="S10" s="24">
        <v>2</v>
      </c>
      <c r="T10" s="24">
        <v>6</v>
      </c>
      <c r="U10" s="24">
        <v>0</v>
      </c>
      <c r="V10" s="24">
        <v>0</v>
      </c>
      <c r="W10" s="24">
        <v>1</v>
      </c>
      <c r="X10" s="24">
        <v>9</v>
      </c>
      <c r="Y10" s="39">
        <v>175</v>
      </c>
      <c r="Z10" s="5"/>
      <c r="AA10" s="40">
        <v>7.0833333333333345E-2</v>
      </c>
      <c r="AB10" s="41" t="s">
        <v>19</v>
      </c>
      <c r="AC10" s="42">
        <v>0.11250000000000002</v>
      </c>
    </row>
    <row r="11" spans="1:43" ht="13.5" customHeight="1" x14ac:dyDescent="0.2">
      <c r="B11" s="26" t="s">
        <v>77</v>
      </c>
      <c r="C11" s="24">
        <v>8</v>
      </c>
      <c r="D11" s="24">
        <v>9</v>
      </c>
      <c r="E11" s="24">
        <v>3</v>
      </c>
      <c r="F11" s="24">
        <v>3</v>
      </c>
      <c r="G11" s="24">
        <v>1</v>
      </c>
      <c r="H11" s="24">
        <v>0</v>
      </c>
      <c r="I11" s="24">
        <v>2</v>
      </c>
      <c r="J11" s="24">
        <v>1</v>
      </c>
      <c r="K11" s="24">
        <v>0</v>
      </c>
      <c r="L11" s="24">
        <v>0</v>
      </c>
      <c r="M11" s="24">
        <v>0</v>
      </c>
      <c r="N11" s="24">
        <v>0</v>
      </c>
      <c r="O11" s="24">
        <v>1</v>
      </c>
      <c r="P11" s="24">
        <v>1</v>
      </c>
      <c r="Q11" s="24">
        <v>1</v>
      </c>
      <c r="R11" s="24">
        <v>1</v>
      </c>
      <c r="S11" s="24">
        <v>3</v>
      </c>
      <c r="T11" s="24">
        <v>2</v>
      </c>
      <c r="U11" s="24">
        <v>1</v>
      </c>
      <c r="V11" s="24">
        <v>0</v>
      </c>
      <c r="W11" s="24">
        <v>0</v>
      </c>
      <c r="X11" s="24">
        <v>4</v>
      </c>
      <c r="Y11" s="25">
        <v>41</v>
      </c>
      <c r="Z11" s="5"/>
      <c r="AA11" s="105">
        <v>0.1448170731707317</v>
      </c>
      <c r="AB11" s="106" t="s">
        <v>19</v>
      </c>
      <c r="AC11" s="107">
        <v>0.18648373983739835</v>
      </c>
    </row>
    <row r="12" spans="1:43" ht="13.5" customHeight="1" x14ac:dyDescent="0.2">
      <c r="B12" s="26" t="s">
        <v>522</v>
      </c>
      <c r="C12" s="24">
        <v>14</v>
      </c>
      <c r="D12" s="24">
        <v>11</v>
      </c>
      <c r="E12" s="24">
        <v>5</v>
      </c>
      <c r="F12" s="24">
        <v>10</v>
      </c>
      <c r="G12" s="24">
        <v>4</v>
      </c>
      <c r="H12" s="24">
        <v>2</v>
      </c>
      <c r="I12" s="24">
        <v>5</v>
      </c>
      <c r="J12" s="24">
        <v>4</v>
      </c>
      <c r="K12" s="24">
        <v>7</v>
      </c>
      <c r="L12" s="24">
        <v>0</v>
      </c>
      <c r="M12" s="24">
        <v>2</v>
      </c>
      <c r="N12" s="24">
        <v>2</v>
      </c>
      <c r="O12" s="24">
        <v>0</v>
      </c>
      <c r="P12" s="24">
        <v>4</v>
      </c>
      <c r="Q12" s="24">
        <v>3</v>
      </c>
      <c r="R12" s="24">
        <v>1</v>
      </c>
      <c r="S12" s="24">
        <v>3</v>
      </c>
      <c r="T12" s="24">
        <v>3</v>
      </c>
      <c r="U12" s="24">
        <v>0</v>
      </c>
      <c r="V12" s="24">
        <v>0</v>
      </c>
      <c r="W12" s="24">
        <v>0</v>
      </c>
      <c r="X12" s="24">
        <v>8</v>
      </c>
      <c r="Y12" s="25">
        <v>88</v>
      </c>
      <c r="Z12" s="5"/>
      <c r="AA12" s="105">
        <v>0.14417613636363635</v>
      </c>
      <c r="AB12" s="106" t="s">
        <v>19</v>
      </c>
      <c r="AC12" s="107">
        <v>0.18584280303030301</v>
      </c>
    </row>
    <row r="13" spans="1:43" ht="13.5" customHeight="1" x14ac:dyDescent="0.2">
      <c r="B13" s="26" t="s">
        <v>57</v>
      </c>
      <c r="C13" s="24">
        <v>76</v>
      </c>
      <c r="D13" s="24">
        <v>23</v>
      </c>
      <c r="E13" s="24">
        <v>7</v>
      </c>
      <c r="F13" s="24">
        <v>5</v>
      </c>
      <c r="G13" s="24">
        <v>1</v>
      </c>
      <c r="H13" s="24">
        <v>0</v>
      </c>
      <c r="I13" s="24">
        <v>2</v>
      </c>
      <c r="J13" s="24">
        <v>0</v>
      </c>
      <c r="K13" s="24">
        <v>0</v>
      </c>
      <c r="L13" s="24">
        <v>3</v>
      </c>
      <c r="M13" s="24">
        <v>1</v>
      </c>
      <c r="N13" s="24">
        <v>0</v>
      </c>
      <c r="O13" s="24">
        <v>1</v>
      </c>
      <c r="P13" s="24">
        <v>0</v>
      </c>
      <c r="Q13" s="24">
        <v>4</v>
      </c>
      <c r="R13" s="24">
        <v>0</v>
      </c>
      <c r="S13" s="24">
        <v>2</v>
      </c>
      <c r="T13" s="24">
        <v>0</v>
      </c>
      <c r="U13" s="24">
        <v>5</v>
      </c>
      <c r="V13" s="24">
        <v>0</v>
      </c>
      <c r="W13" s="24">
        <v>1</v>
      </c>
      <c r="X13" s="24">
        <v>3</v>
      </c>
      <c r="Y13" s="25">
        <v>134</v>
      </c>
      <c r="Z13" s="5"/>
      <c r="AA13" s="43">
        <v>5.8768656716417893E-2</v>
      </c>
      <c r="AB13" s="44" t="s">
        <v>19</v>
      </c>
      <c r="AC13" s="45">
        <v>0.10043532338308456</v>
      </c>
    </row>
    <row r="14" spans="1:43" ht="13.5" customHeight="1" thickBot="1" x14ac:dyDescent="0.25">
      <c r="B14" s="150" t="s">
        <v>104</v>
      </c>
      <c r="C14" s="24">
        <v>42</v>
      </c>
      <c r="D14" s="24">
        <v>29</v>
      </c>
      <c r="E14" s="24">
        <v>8</v>
      </c>
      <c r="F14" s="24">
        <v>2</v>
      </c>
      <c r="G14" s="24">
        <v>4</v>
      </c>
      <c r="H14" s="24">
        <v>2</v>
      </c>
      <c r="I14" s="24">
        <v>4</v>
      </c>
      <c r="J14" s="24">
        <v>3</v>
      </c>
      <c r="K14" s="24">
        <v>0</v>
      </c>
      <c r="L14" s="24">
        <v>2</v>
      </c>
      <c r="M14" s="24">
        <v>0</v>
      </c>
      <c r="N14" s="24">
        <v>1</v>
      </c>
      <c r="O14" s="24">
        <v>1</v>
      </c>
      <c r="P14" s="24">
        <v>1</v>
      </c>
      <c r="Q14" s="24">
        <v>2</v>
      </c>
      <c r="R14" s="24">
        <v>2</v>
      </c>
      <c r="S14" s="24">
        <v>1</v>
      </c>
      <c r="T14" s="24">
        <v>6</v>
      </c>
      <c r="U14" s="24">
        <v>2</v>
      </c>
      <c r="V14" s="24">
        <v>2</v>
      </c>
      <c r="W14" s="24">
        <v>1</v>
      </c>
      <c r="X14" s="24">
        <v>9</v>
      </c>
      <c r="Y14" s="25">
        <v>124</v>
      </c>
      <c r="Z14" s="5"/>
      <c r="AA14" s="43">
        <v>0.10668682795698929</v>
      </c>
      <c r="AB14" s="44" t="s">
        <v>19</v>
      </c>
      <c r="AC14" s="45">
        <v>0.14835349462365596</v>
      </c>
    </row>
    <row r="15" spans="1:43" ht="13.5" customHeight="1" thickTop="1" thickBot="1" x14ac:dyDescent="0.25">
      <c r="B15" s="46" t="s">
        <v>16</v>
      </c>
      <c r="C15" s="47">
        <v>220</v>
      </c>
      <c r="D15" s="47">
        <v>114</v>
      </c>
      <c r="E15" s="47">
        <v>31</v>
      </c>
      <c r="F15" s="47">
        <v>28</v>
      </c>
      <c r="G15" s="47">
        <v>13</v>
      </c>
      <c r="H15" s="47">
        <v>6</v>
      </c>
      <c r="I15" s="47">
        <v>13</v>
      </c>
      <c r="J15" s="47">
        <v>9</v>
      </c>
      <c r="K15" s="47">
        <v>9</v>
      </c>
      <c r="L15" s="47">
        <v>7</v>
      </c>
      <c r="M15" s="47">
        <v>4</v>
      </c>
      <c r="N15" s="47">
        <v>6</v>
      </c>
      <c r="O15" s="47">
        <v>5</v>
      </c>
      <c r="P15" s="47">
        <v>8</v>
      </c>
      <c r="Q15" s="47">
        <v>11</v>
      </c>
      <c r="R15" s="47">
        <v>4</v>
      </c>
      <c r="S15" s="47">
        <v>11</v>
      </c>
      <c r="T15" s="47">
        <v>17</v>
      </c>
      <c r="U15" s="47">
        <v>8</v>
      </c>
      <c r="V15" s="47">
        <v>2</v>
      </c>
      <c r="W15" s="47">
        <v>3</v>
      </c>
      <c r="X15" s="187">
        <v>33</v>
      </c>
      <c r="Y15" s="48">
        <v>562</v>
      </c>
      <c r="Z15" s="5"/>
      <c r="AA15" s="49">
        <v>0.10505640550822171</v>
      </c>
      <c r="AB15" s="50" t="s">
        <v>19</v>
      </c>
      <c r="AC15" s="51">
        <v>0.14672307217488839</v>
      </c>
    </row>
    <row r="16" spans="1:43" ht="13.5" thickTop="1" x14ac:dyDescent="0.2">
      <c r="X16" s="35"/>
      <c r="Y16" s="188"/>
      <c r="AB16" s="5"/>
    </row>
    <row r="17" spans="6:28" x14ac:dyDescent="0.2">
      <c r="F17" s="29"/>
      <c r="G17" s="29"/>
      <c r="H17" s="29"/>
      <c r="I17" s="29"/>
      <c r="Z17" s="5"/>
      <c r="AA17" s="5"/>
      <c r="AB17" s="5"/>
    </row>
    <row r="18" spans="6:28" x14ac:dyDescent="0.2">
      <c r="Z18" s="5"/>
      <c r="AA18" s="5"/>
      <c r="AB18" s="5"/>
    </row>
    <row r="19" spans="6:28" x14ac:dyDescent="0.2">
      <c r="Z19" s="5"/>
      <c r="AA19" s="5"/>
      <c r="AB19" s="5"/>
    </row>
    <row r="24" spans="6:28" x14ac:dyDescent="0.2">
      <c r="Z24" s="5"/>
      <c r="AA24" s="5"/>
      <c r="AB24" s="5"/>
    </row>
    <row r="25" spans="6:28" x14ac:dyDescent="0.2">
      <c r="Z25" s="5"/>
      <c r="AA25" s="5"/>
      <c r="AB25" s="5"/>
    </row>
  </sheetData>
  <mergeCells count="7">
    <mergeCell ref="E2:G3"/>
    <mergeCell ref="AC2:AD2"/>
    <mergeCell ref="AC3:AD3"/>
    <mergeCell ref="AC4:AD4"/>
    <mergeCell ref="B8:B9"/>
    <mergeCell ref="Y8:Y9"/>
    <mergeCell ref="AA8:AC9"/>
  </mergeCells>
  <conditionalFormatting sqref="C10:Y15 AA10:AC14">
    <cfRule type="cellIs" dxfId="189" priority="55" operator="equal">
      <formula>0</formula>
    </cfRule>
  </conditionalFormatting>
  <conditionalFormatting sqref="AA13:AC14">
    <cfRule type="cellIs" dxfId="188" priority="54" operator="equal">
      <formula>0</formula>
    </cfRule>
  </conditionalFormatting>
  <conditionalFormatting sqref="AA15:AC15">
    <cfRule type="cellIs" dxfId="187" priority="41" operator="equal">
      <formula>0</formula>
    </cfRule>
  </conditionalFormatting>
  <conditionalFormatting sqref="C10:Y15">
    <cfRule type="cellIs" dxfId="186" priority="1" operator="equal">
      <formula>"0"</formula>
    </cfRule>
    <cfRule type="cellIs" dxfId="185" priority="19" operator="equal">
      <formula>0</formula>
    </cfRule>
  </conditionalFormatting>
  <pageMargins left="0.7" right="0.7" top="0.75" bottom="0.75" header="0.3" footer="0.3"/>
  <pageSetup paperSize="9" scale="6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BD48"/>
  <sheetViews>
    <sheetView showGridLines="0" tabSelected="1" topLeftCell="H3" zoomScaleNormal="100" zoomScaleSheetLayoutView="85" workbookViewId="0">
      <selection activeCell="A13" sqref="A13:XFD13"/>
    </sheetView>
  </sheetViews>
  <sheetFormatPr defaultRowHeight="12.75" x14ac:dyDescent="0.2"/>
  <cols>
    <col min="1" max="1" width="6.85546875" style="52" customWidth="1"/>
    <col min="2" max="2" width="11.7109375" style="5" customWidth="1"/>
    <col min="3" max="3" width="7.5703125" style="5" customWidth="1"/>
    <col min="4" max="10" width="6.85546875" style="5" customWidth="1"/>
    <col min="11" max="11" width="5" style="5" customWidth="1"/>
    <col min="12" max="12" width="11.7109375" style="5" customWidth="1"/>
    <col min="13" max="13" width="7.5703125" style="5" customWidth="1"/>
    <col min="14" max="20" width="6.85546875" style="5" customWidth="1"/>
    <col min="21" max="23" width="6.42578125" style="5" customWidth="1"/>
    <col min="24" max="26" width="7" style="5" customWidth="1"/>
    <col min="27" max="27" width="6.42578125" style="5" customWidth="1"/>
    <col min="28" max="37" width="6.7109375" style="5" customWidth="1"/>
    <col min="38" max="16384" width="9.140625" style="5"/>
  </cols>
  <sheetData>
    <row r="1" spans="1:56" x14ac:dyDescent="0.2">
      <c r="AA1" s="3"/>
    </row>
    <row r="2" spans="1:56" ht="12.75" customHeight="1" x14ac:dyDescent="0.2">
      <c r="I2" s="236"/>
      <c r="J2" s="236"/>
      <c r="T2" s="226" t="str">
        <f>'Job Details'!C6</f>
        <v>AECOM</v>
      </c>
      <c r="U2" s="226"/>
      <c r="V2" s="226"/>
      <c r="AA2" s="3"/>
    </row>
    <row r="3" spans="1:56" ht="12.75" customHeight="1" x14ac:dyDescent="0.2">
      <c r="I3" s="236"/>
      <c r="J3" s="236"/>
      <c r="T3" s="227" t="str">
        <f>'Job Details'!C7</f>
        <v>3141-IRE Castletownbere Parking Survey</v>
      </c>
      <c r="U3" s="227"/>
      <c r="V3" s="227"/>
      <c r="AA3" s="3"/>
    </row>
    <row r="4" spans="1:56" x14ac:dyDescent="0.2">
      <c r="A4" s="53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228">
        <f>'Job Details'!C9</f>
        <v>42705</v>
      </c>
      <c r="U4" s="228"/>
      <c r="V4" s="228"/>
      <c r="AA4" s="54"/>
    </row>
    <row r="6" spans="1:56" x14ac:dyDescent="0.2">
      <c r="B6" s="55" t="s">
        <v>20</v>
      </c>
      <c r="C6" s="55"/>
      <c r="E6" s="56" t="s">
        <v>21</v>
      </c>
      <c r="H6" s="57"/>
      <c r="J6" s="58"/>
      <c r="K6" s="58"/>
      <c r="Q6" s="59"/>
      <c r="T6" s="3"/>
      <c r="W6" s="35"/>
      <c r="X6" s="71"/>
      <c r="Y6" s="71"/>
      <c r="Z6" s="71"/>
      <c r="AA6" s="71"/>
    </row>
    <row r="7" spans="1:56" x14ac:dyDescent="0.2">
      <c r="B7" s="60" t="s">
        <v>33</v>
      </c>
      <c r="C7" s="60"/>
      <c r="E7" s="61">
        <v>73</v>
      </c>
      <c r="J7" s="58"/>
      <c r="K7" s="58"/>
      <c r="Q7" s="62"/>
      <c r="R7" s="62"/>
      <c r="W7" s="72"/>
      <c r="X7" s="73"/>
      <c r="Y7" s="73"/>
      <c r="Z7" s="73"/>
      <c r="AA7" s="74"/>
    </row>
    <row r="8" spans="1:56" x14ac:dyDescent="0.2">
      <c r="B8" s="60"/>
      <c r="C8" s="60"/>
      <c r="E8" s="61"/>
      <c r="J8" s="58"/>
      <c r="K8" s="58"/>
    </row>
    <row r="9" spans="1:56" x14ac:dyDescent="0.2">
      <c r="J9" s="58"/>
      <c r="K9" s="58"/>
      <c r="W9" s="72"/>
      <c r="X9" s="75"/>
      <c r="Y9" s="75"/>
      <c r="Z9" s="75"/>
      <c r="AA9" s="74"/>
    </row>
    <row r="10" spans="1:56" ht="18.75" customHeight="1" thickBot="1" x14ac:dyDescent="0.25">
      <c r="B10" s="17" t="s">
        <v>22</v>
      </c>
      <c r="C10" s="17"/>
      <c r="D10" s="109"/>
      <c r="E10" s="109"/>
      <c r="F10" s="109"/>
      <c r="G10" s="109"/>
      <c r="H10" s="109"/>
      <c r="I10" s="109"/>
      <c r="J10" s="109"/>
      <c r="K10" s="109"/>
      <c r="L10" s="110"/>
      <c r="M10" s="110"/>
      <c r="N10" s="109"/>
      <c r="O10" s="109"/>
      <c r="P10" s="109"/>
      <c r="Q10" s="109"/>
      <c r="R10" s="109"/>
      <c r="S10" s="109"/>
      <c r="T10" s="109"/>
      <c r="U10" s="111"/>
      <c r="V10" s="111"/>
      <c r="W10" s="111"/>
      <c r="X10" s="111"/>
      <c r="Y10" s="111"/>
      <c r="Z10" s="111"/>
      <c r="AA10" s="111"/>
      <c r="AB10" s="103"/>
      <c r="AC10" s="35"/>
      <c r="AD10" s="249" t="s">
        <v>25</v>
      </c>
      <c r="AE10" s="249"/>
      <c r="AF10" s="249"/>
      <c r="AG10" s="249"/>
      <c r="AH10" s="249"/>
      <c r="AI10" s="249"/>
      <c r="AJ10" s="103"/>
      <c r="AK10" s="103"/>
      <c r="AL10" s="103"/>
    </row>
    <row r="11" spans="1:56" ht="46.5" thickTop="1" thickBot="1" x14ac:dyDescent="0.25">
      <c r="B11" s="63" t="s">
        <v>23</v>
      </c>
      <c r="C11" s="64" t="s">
        <v>24</v>
      </c>
      <c r="D11" s="113">
        <v>0.29166666666666669</v>
      </c>
      <c r="E11" s="113">
        <v>0.3125</v>
      </c>
      <c r="F11" s="114">
        <v>0.33333333333333331</v>
      </c>
      <c r="G11" s="113">
        <v>0.35416666666666663</v>
      </c>
      <c r="H11" s="113">
        <v>0.37499999999999994</v>
      </c>
      <c r="I11" s="113">
        <v>0.39583333333333326</v>
      </c>
      <c r="J11" s="113">
        <v>0.41666666666666657</v>
      </c>
      <c r="K11" s="113">
        <v>0.43749999999999989</v>
      </c>
      <c r="L11" s="112">
        <v>0.4583333333333332</v>
      </c>
      <c r="M11" s="112">
        <v>0.47916666666666652</v>
      </c>
      <c r="N11" s="114">
        <v>0.49999999999999983</v>
      </c>
      <c r="O11" s="113">
        <v>0.52083333333333315</v>
      </c>
      <c r="P11" s="113">
        <v>0.54166666666666652</v>
      </c>
      <c r="Q11" s="113">
        <v>0.56249999999999989</v>
      </c>
      <c r="R11" s="114">
        <v>0.58333333333333326</v>
      </c>
      <c r="S11" s="113">
        <v>0.60416666666666663</v>
      </c>
      <c r="T11" s="112">
        <v>0.625</v>
      </c>
      <c r="U11" s="112">
        <v>0.64583333333333337</v>
      </c>
      <c r="V11" s="114">
        <v>0.66666666666666674</v>
      </c>
      <c r="W11" s="113">
        <v>0.68750000000000011</v>
      </c>
      <c r="X11" s="113">
        <v>0.70833333333333348</v>
      </c>
      <c r="Y11" s="113">
        <v>0.72916666666666685</v>
      </c>
      <c r="Z11" s="113">
        <v>0.75000000000000022</v>
      </c>
      <c r="AA11" s="113">
        <v>0.77083333333333359</v>
      </c>
      <c r="AB11" s="112">
        <v>0.79166666666666696</v>
      </c>
      <c r="AD11" s="97" t="s">
        <v>23</v>
      </c>
      <c r="AE11" s="108" t="s">
        <v>24</v>
      </c>
      <c r="AF11" s="113">
        <v>0.29166666666666669</v>
      </c>
      <c r="AG11" s="113">
        <v>0.3125</v>
      </c>
      <c r="AH11" s="114">
        <v>0.33333333333333331</v>
      </c>
      <c r="AI11" s="113">
        <v>0.35416666666666663</v>
      </c>
      <c r="AJ11" s="113">
        <v>0.37499999999999994</v>
      </c>
      <c r="AK11" s="113">
        <v>0.39583333333333326</v>
      </c>
      <c r="AL11" s="113">
        <v>0.41666666666666657</v>
      </c>
      <c r="AM11" s="113">
        <v>0.43749999999999989</v>
      </c>
      <c r="AN11" s="112">
        <v>0.4583333333333332</v>
      </c>
      <c r="AO11" s="112">
        <v>0.47916666666666652</v>
      </c>
      <c r="AP11" s="114">
        <v>0.49999999999999983</v>
      </c>
      <c r="AQ11" s="113">
        <v>0.52083333333333315</v>
      </c>
      <c r="AR11" s="113">
        <v>0.54166666666666652</v>
      </c>
      <c r="AS11" s="113">
        <v>0.56249999999999989</v>
      </c>
      <c r="AT11" s="114">
        <v>0.58333333333333326</v>
      </c>
      <c r="AU11" s="113">
        <v>0.60416666666666663</v>
      </c>
      <c r="AV11" s="112">
        <v>0.625</v>
      </c>
      <c r="AW11" s="112">
        <v>0.64583333333333337</v>
      </c>
      <c r="AX11" s="114">
        <v>0.66666666666666674</v>
      </c>
      <c r="AY11" s="113">
        <v>0.68750000000000011</v>
      </c>
      <c r="AZ11" s="113">
        <v>0.70833333333333348</v>
      </c>
      <c r="BA11" s="113">
        <v>0.72916666666666685</v>
      </c>
      <c r="BB11" s="113">
        <v>0.75000000000000022</v>
      </c>
      <c r="BC11" s="113">
        <v>0.77083333333333359</v>
      </c>
      <c r="BD11" s="113">
        <v>0.79166666666666696</v>
      </c>
    </row>
    <row r="12" spans="1:56" ht="14.25" thickTop="1" thickBot="1" x14ac:dyDescent="0.25">
      <c r="B12" s="85" t="s">
        <v>54</v>
      </c>
      <c r="C12" s="117">
        <v>7</v>
      </c>
      <c r="D12" s="76">
        <v>0</v>
      </c>
      <c r="E12" s="76">
        <v>0</v>
      </c>
      <c r="F12" s="76">
        <v>0</v>
      </c>
      <c r="G12" s="76">
        <v>0</v>
      </c>
      <c r="H12" s="76">
        <v>1</v>
      </c>
      <c r="I12" s="76">
        <v>1</v>
      </c>
      <c r="J12" s="76">
        <v>1</v>
      </c>
      <c r="K12" s="76">
        <v>1</v>
      </c>
      <c r="L12" s="76">
        <v>2</v>
      </c>
      <c r="M12" s="76">
        <v>3</v>
      </c>
      <c r="N12" s="76">
        <v>1</v>
      </c>
      <c r="O12" s="76">
        <v>1</v>
      </c>
      <c r="P12" s="76">
        <v>1</v>
      </c>
      <c r="Q12" s="76">
        <v>1</v>
      </c>
      <c r="R12" s="76">
        <v>1</v>
      </c>
      <c r="S12" s="76">
        <v>0</v>
      </c>
      <c r="T12" s="76">
        <v>0</v>
      </c>
      <c r="U12" s="76">
        <v>1</v>
      </c>
      <c r="V12" s="76">
        <v>1</v>
      </c>
      <c r="W12" s="76">
        <v>1</v>
      </c>
      <c r="X12" s="76">
        <v>0</v>
      </c>
      <c r="Y12" s="76">
        <v>1</v>
      </c>
      <c r="Z12" s="76">
        <v>1</v>
      </c>
      <c r="AA12" s="76">
        <v>0</v>
      </c>
      <c r="AB12" s="68">
        <v>0</v>
      </c>
      <c r="AD12" s="65" t="s">
        <v>54</v>
      </c>
      <c r="AE12" s="117">
        <v>7</v>
      </c>
      <c r="AF12" s="177">
        <f t="shared" ref="AF12:AU21" si="0">IFERROR(D12/$AE12,0)</f>
        <v>0</v>
      </c>
      <c r="AG12" s="164">
        <f t="shared" si="0"/>
        <v>0</v>
      </c>
      <c r="AH12" s="164">
        <f t="shared" si="0"/>
        <v>0</v>
      </c>
      <c r="AI12" s="177">
        <f t="shared" si="0"/>
        <v>0</v>
      </c>
      <c r="AJ12" s="164">
        <f t="shared" si="0"/>
        <v>0.14285714285714285</v>
      </c>
      <c r="AK12" s="164">
        <f t="shared" si="0"/>
        <v>0.14285714285714285</v>
      </c>
      <c r="AL12" s="164">
        <f t="shared" si="0"/>
        <v>0.14285714285714285</v>
      </c>
      <c r="AM12" s="164">
        <f t="shared" si="0"/>
        <v>0.14285714285714285</v>
      </c>
      <c r="AN12" s="164">
        <f t="shared" si="0"/>
        <v>0.2857142857142857</v>
      </c>
      <c r="AO12" s="164">
        <f t="shared" si="0"/>
        <v>0.42857142857142855</v>
      </c>
      <c r="AP12" s="164">
        <f t="shared" si="0"/>
        <v>0.14285714285714285</v>
      </c>
      <c r="AQ12" s="164">
        <f t="shared" si="0"/>
        <v>0.14285714285714285</v>
      </c>
      <c r="AR12" s="164">
        <f t="shared" si="0"/>
        <v>0.14285714285714285</v>
      </c>
      <c r="AS12" s="164">
        <f t="shared" si="0"/>
        <v>0.14285714285714285</v>
      </c>
      <c r="AT12" s="164">
        <f t="shared" si="0"/>
        <v>0.14285714285714285</v>
      </c>
      <c r="AU12" s="164">
        <f t="shared" si="0"/>
        <v>0</v>
      </c>
      <c r="AV12" s="164">
        <f t="shared" ref="AV12:AX21" si="1">IFERROR(T12/$AE12,0)</f>
        <v>0</v>
      </c>
      <c r="AW12" s="164">
        <f t="shared" si="1"/>
        <v>0.14285714285714285</v>
      </c>
      <c r="AX12" s="164">
        <f>IFERROR(V12/$AE12,0)</f>
        <v>0.14285714285714285</v>
      </c>
      <c r="AY12" s="164">
        <f>IFERROR(W12/$AE12,0)</f>
        <v>0.14285714285714285</v>
      </c>
      <c r="AZ12" s="164">
        <f t="shared" ref="AY12:BD21" si="2">IFERROR(X12/$AE12,0)</f>
        <v>0</v>
      </c>
      <c r="BA12" s="164">
        <f t="shared" si="2"/>
        <v>0.14285714285714285</v>
      </c>
      <c r="BB12" s="164">
        <f t="shared" si="2"/>
        <v>0.14285714285714285</v>
      </c>
      <c r="BC12" s="164">
        <f t="shared" si="2"/>
        <v>0</v>
      </c>
      <c r="BD12" s="172">
        <f t="shared" si="2"/>
        <v>0</v>
      </c>
    </row>
    <row r="13" spans="1:56" ht="14.25" thickTop="1" thickBot="1" x14ac:dyDescent="0.25">
      <c r="B13" s="85" t="s">
        <v>34</v>
      </c>
      <c r="C13" s="182">
        <v>50</v>
      </c>
      <c r="D13" s="76">
        <v>13</v>
      </c>
      <c r="E13" s="76">
        <v>18</v>
      </c>
      <c r="F13" s="76">
        <v>14</v>
      </c>
      <c r="G13" s="76">
        <v>20</v>
      </c>
      <c r="H13" s="76">
        <v>27</v>
      </c>
      <c r="I13" s="76">
        <v>28</v>
      </c>
      <c r="J13" s="76">
        <v>34</v>
      </c>
      <c r="K13" s="76">
        <v>37</v>
      </c>
      <c r="L13" s="76">
        <v>39</v>
      </c>
      <c r="M13" s="76">
        <v>45</v>
      </c>
      <c r="N13" s="76">
        <v>40</v>
      </c>
      <c r="O13" s="76">
        <v>43</v>
      </c>
      <c r="P13" s="76">
        <v>42</v>
      </c>
      <c r="Q13" s="76">
        <v>38</v>
      </c>
      <c r="R13" s="76">
        <v>39</v>
      </c>
      <c r="S13" s="76">
        <v>26</v>
      </c>
      <c r="T13" s="76">
        <v>26</v>
      </c>
      <c r="U13" s="76">
        <v>37</v>
      </c>
      <c r="V13" s="76">
        <v>40</v>
      </c>
      <c r="W13" s="76">
        <v>37</v>
      </c>
      <c r="X13" s="76">
        <v>37</v>
      </c>
      <c r="Y13" s="76">
        <v>34</v>
      </c>
      <c r="Z13" s="76">
        <v>30</v>
      </c>
      <c r="AA13" s="76">
        <v>18</v>
      </c>
      <c r="AB13" s="66">
        <v>18</v>
      </c>
      <c r="AD13" s="65" t="s">
        <v>34</v>
      </c>
      <c r="AE13" s="39">
        <v>50</v>
      </c>
      <c r="AF13" s="161">
        <f t="shared" si="0"/>
        <v>0.26</v>
      </c>
      <c r="AG13" s="165">
        <f t="shared" si="0"/>
        <v>0.36</v>
      </c>
      <c r="AH13" s="167">
        <f t="shared" si="0"/>
        <v>0.28000000000000003</v>
      </c>
      <c r="AI13" s="161">
        <f t="shared" si="0"/>
        <v>0.4</v>
      </c>
      <c r="AJ13" s="165">
        <f t="shared" si="0"/>
        <v>0.54</v>
      </c>
      <c r="AK13" s="165">
        <f t="shared" si="0"/>
        <v>0.56000000000000005</v>
      </c>
      <c r="AL13" s="165">
        <f t="shared" si="0"/>
        <v>0.68</v>
      </c>
      <c r="AM13" s="165">
        <f t="shared" si="0"/>
        <v>0.74</v>
      </c>
      <c r="AN13" s="165">
        <f t="shared" si="0"/>
        <v>0.78</v>
      </c>
      <c r="AO13" s="165">
        <f t="shared" si="0"/>
        <v>0.9</v>
      </c>
      <c r="AP13" s="165">
        <f t="shared" si="0"/>
        <v>0.8</v>
      </c>
      <c r="AQ13" s="165">
        <f t="shared" si="0"/>
        <v>0.86</v>
      </c>
      <c r="AR13" s="165">
        <f t="shared" si="0"/>
        <v>0.84</v>
      </c>
      <c r="AS13" s="165">
        <f t="shared" si="0"/>
        <v>0.76</v>
      </c>
      <c r="AT13" s="165">
        <f t="shared" si="0"/>
        <v>0.78</v>
      </c>
      <c r="AU13" s="165">
        <f t="shared" si="0"/>
        <v>0.52</v>
      </c>
      <c r="AV13" s="167">
        <f t="shared" si="1"/>
        <v>0.52</v>
      </c>
      <c r="AW13" s="165">
        <f t="shared" si="1"/>
        <v>0.74</v>
      </c>
      <c r="AX13" s="165">
        <f t="shared" si="1"/>
        <v>0.8</v>
      </c>
      <c r="AY13" s="165">
        <f t="shared" si="2"/>
        <v>0.74</v>
      </c>
      <c r="AZ13" s="165">
        <f t="shared" si="2"/>
        <v>0.74</v>
      </c>
      <c r="BA13" s="165">
        <f t="shared" si="2"/>
        <v>0.68</v>
      </c>
      <c r="BB13" s="165">
        <f t="shared" si="2"/>
        <v>0.6</v>
      </c>
      <c r="BC13" s="165">
        <f t="shared" si="2"/>
        <v>0.36</v>
      </c>
      <c r="BD13" s="172">
        <f t="shared" si="2"/>
        <v>0.36</v>
      </c>
    </row>
    <row r="14" spans="1:56" ht="14.25" thickTop="1" thickBot="1" x14ac:dyDescent="0.25">
      <c r="B14" s="85" t="s">
        <v>29</v>
      </c>
      <c r="C14" s="179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6">
        <v>0</v>
      </c>
      <c r="Y14" s="76">
        <v>0</v>
      </c>
      <c r="Z14" s="76">
        <v>0</v>
      </c>
      <c r="AA14" s="76">
        <v>0</v>
      </c>
      <c r="AB14" s="66">
        <v>0</v>
      </c>
      <c r="AD14" s="65" t="s">
        <v>29</v>
      </c>
      <c r="AE14" s="39">
        <v>0</v>
      </c>
      <c r="AF14" s="161">
        <f t="shared" si="0"/>
        <v>0</v>
      </c>
      <c r="AG14" s="165">
        <f t="shared" si="0"/>
        <v>0</v>
      </c>
      <c r="AH14" s="165">
        <f t="shared" si="0"/>
        <v>0</v>
      </c>
      <c r="AI14" s="161">
        <f t="shared" si="0"/>
        <v>0</v>
      </c>
      <c r="AJ14" s="165">
        <f t="shared" si="0"/>
        <v>0</v>
      </c>
      <c r="AK14" s="165">
        <f t="shared" si="0"/>
        <v>0</v>
      </c>
      <c r="AL14" s="165">
        <f t="shared" si="0"/>
        <v>0</v>
      </c>
      <c r="AM14" s="165">
        <f t="shared" si="0"/>
        <v>0</v>
      </c>
      <c r="AN14" s="165">
        <f t="shared" si="0"/>
        <v>0</v>
      </c>
      <c r="AO14" s="165">
        <f t="shared" si="0"/>
        <v>0</v>
      </c>
      <c r="AP14" s="165">
        <f t="shared" si="0"/>
        <v>0</v>
      </c>
      <c r="AQ14" s="165">
        <f t="shared" si="0"/>
        <v>0</v>
      </c>
      <c r="AR14" s="165">
        <f t="shared" si="0"/>
        <v>0</v>
      </c>
      <c r="AS14" s="165">
        <f t="shared" si="0"/>
        <v>0</v>
      </c>
      <c r="AT14" s="165">
        <f t="shared" si="0"/>
        <v>0</v>
      </c>
      <c r="AU14" s="165">
        <f t="shared" si="0"/>
        <v>0</v>
      </c>
      <c r="AV14" s="165">
        <f t="shared" si="1"/>
        <v>0</v>
      </c>
      <c r="AW14" s="165">
        <f t="shared" si="1"/>
        <v>0</v>
      </c>
      <c r="AX14" s="165">
        <f t="shared" si="1"/>
        <v>0</v>
      </c>
      <c r="AY14" s="165">
        <f t="shared" si="2"/>
        <v>0</v>
      </c>
      <c r="AZ14" s="165">
        <f t="shared" si="2"/>
        <v>0</v>
      </c>
      <c r="BA14" s="165">
        <f t="shared" si="2"/>
        <v>0</v>
      </c>
      <c r="BB14" s="165">
        <f t="shared" si="2"/>
        <v>0</v>
      </c>
      <c r="BC14" s="165">
        <f t="shared" si="2"/>
        <v>0</v>
      </c>
      <c r="BD14" s="172">
        <f t="shared" si="2"/>
        <v>0</v>
      </c>
    </row>
    <row r="15" spans="1:56" ht="14.25" thickTop="1" thickBot="1" x14ac:dyDescent="0.25">
      <c r="B15" s="85" t="s">
        <v>48</v>
      </c>
      <c r="C15" s="179">
        <v>10</v>
      </c>
      <c r="D15" s="76">
        <v>1</v>
      </c>
      <c r="E15" s="76">
        <v>1</v>
      </c>
      <c r="F15" s="76">
        <v>1</v>
      </c>
      <c r="G15" s="76">
        <v>1</v>
      </c>
      <c r="H15" s="76">
        <v>1</v>
      </c>
      <c r="I15" s="76">
        <v>2</v>
      </c>
      <c r="J15" s="76">
        <v>3</v>
      </c>
      <c r="K15" s="76">
        <v>2</v>
      </c>
      <c r="L15" s="76">
        <v>2</v>
      </c>
      <c r="M15" s="76">
        <v>3</v>
      </c>
      <c r="N15" s="76">
        <v>2</v>
      </c>
      <c r="O15" s="76">
        <v>3</v>
      </c>
      <c r="P15" s="76">
        <v>4</v>
      </c>
      <c r="Q15" s="76">
        <v>1</v>
      </c>
      <c r="R15" s="76">
        <v>2</v>
      </c>
      <c r="S15" s="76">
        <v>1</v>
      </c>
      <c r="T15" s="76">
        <v>1</v>
      </c>
      <c r="U15" s="76">
        <v>4</v>
      </c>
      <c r="V15" s="76">
        <v>2</v>
      </c>
      <c r="W15" s="76">
        <v>2</v>
      </c>
      <c r="X15" s="76">
        <v>1</v>
      </c>
      <c r="Y15" s="76">
        <v>3</v>
      </c>
      <c r="Z15" s="76">
        <v>2</v>
      </c>
      <c r="AA15" s="76">
        <v>1</v>
      </c>
      <c r="AB15" s="66">
        <v>1</v>
      </c>
      <c r="AD15" s="65" t="s">
        <v>48</v>
      </c>
      <c r="AE15" s="39">
        <v>10</v>
      </c>
      <c r="AF15" s="161">
        <f t="shared" si="0"/>
        <v>0.1</v>
      </c>
      <c r="AG15" s="165">
        <f t="shared" si="0"/>
        <v>0.1</v>
      </c>
      <c r="AH15" s="165">
        <f t="shared" si="0"/>
        <v>0.1</v>
      </c>
      <c r="AI15" s="161">
        <f t="shared" si="0"/>
        <v>0.1</v>
      </c>
      <c r="AJ15" s="165">
        <f t="shared" si="0"/>
        <v>0.1</v>
      </c>
      <c r="AK15" s="165">
        <f t="shared" si="0"/>
        <v>0.2</v>
      </c>
      <c r="AL15" s="165">
        <f t="shared" si="0"/>
        <v>0.3</v>
      </c>
      <c r="AM15" s="165">
        <f t="shared" si="0"/>
        <v>0.2</v>
      </c>
      <c r="AN15" s="165">
        <f t="shared" si="0"/>
        <v>0.2</v>
      </c>
      <c r="AO15" s="165">
        <f t="shared" si="0"/>
        <v>0.3</v>
      </c>
      <c r="AP15" s="165">
        <f t="shared" si="0"/>
        <v>0.2</v>
      </c>
      <c r="AQ15" s="165">
        <f t="shared" si="0"/>
        <v>0.3</v>
      </c>
      <c r="AR15" s="165">
        <f t="shared" si="0"/>
        <v>0.4</v>
      </c>
      <c r="AS15" s="165">
        <f t="shared" si="0"/>
        <v>0.1</v>
      </c>
      <c r="AT15" s="165">
        <f t="shared" si="0"/>
        <v>0.2</v>
      </c>
      <c r="AU15" s="165">
        <f t="shared" si="0"/>
        <v>0.1</v>
      </c>
      <c r="AV15" s="165">
        <f t="shared" si="1"/>
        <v>0.1</v>
      </c>
      <c r="AW15" s="165">
        <f t="shared" si="1"/>
        <v>0.4</v>
      </c>
      <c r="AX15" s="165">
        <f t="shared" si="1"/>
        <v>0.2</v>
      </c>
      <c r="AY15" s="165">
        <f t="shared" si="2"/>
        <v>0.2</v>
      </c>
      <c r="AZ15" s="165">
        <f t="shared" si="2"/>
        <v>0.1</v>
      </c>
      <c r="BA15" s="165">
        <f t="shared" si="2"/>
        <v>0.3</v>
      </c>
      <c r="BB15" s="165">
        <f t="shared" si="2"/>
        <v>0.2</v>
      </c>
      <c r="BC15" s="165">
        <f t="shared" si="2"/>
        <v>0.1</v>
      </c>
      <c r="BD15" s="172">
        <f t="shared" si="2"/>
        <v>0.1</v>
      </c>
    </row>
    <row r="16" spans="1:56" ht="14.25" thickTop="1" thickBot="1" x14ac:dyDescent="0.25">
      <c r="B16" s="85" t="s">
        <v>57</v>
      </c>
      <c r="C16" s="179">
        <v>4</v>
      </c>
      <c r="D16" s="76">
        <v>0</v>
      </c>
      <c r="E16" s="76">
        <v>0</v>
      </c>
      <c r="F16" s="76">
        <v>0</v>
      </c>
      <c r="G16" s="76">
        <v>0</v>
      </c>
      <c r="H16" s="76">
        <v>1</v>
      </c>
      <c r="I16" s="76">
        <v>0</v>
      </c>
      <c r="J16" s="76">
        <v>0</v>
      </c>
      <c r="K16" s="76">
        <v>2</v>
      </c>
      <c r="L16" s="76">
        <v>1</v>
      </c>
      <c r="M16" s="76">
        <v>1</v>
      </c>
      <c r="N16" s="76">
        <v>0</v>
      </c>
      <c r="O16" s="76">
        <v>1</v>
      </c>
      <c r="P16" s="76">
        <v>1</v>
      </c>
      <c r="Q16" s="76">
        <v>1</v>
      </c>
      <c r="R16" s="76">
        <v>1</v>
      </c>
      <c r="S16" s="76">
        <v>0</v>
      </c>
      <c r="T16" s="76">
        <v>0</v>
      </c>
      <c r="U16" s="76">
        <v>0</v>
      </c>
      <c r="V16" s="76">
        <v>2</v>
      </c>
      <c r="W16" s="76">
        <v>0</v>
      </c>
      <c r="X16" s="76">
        <v>0</v>
      </c>
      <c r="Y16" s="76">
        <v>2</v>
      </c>
      <c r="Z16" s="76">
        <v>0</v>
      </c>
      <c r="AA16" s="76">
        <v>0</v>
      </c>
      <c r="AB16" s="66">
        <v>0</v>
      </c>
      <c r="AD16" s="65" t="s">
        <v>57</v>
      </c>
      <c r="AE16" s="39">
        <v>4</v>
      </c>
      <c r="AF16" s="161">
        <f t="shared" si="0"/>
        <v>0</v>
      </c>
      <c r="AG16" s="165">
        <f t="shared" si="0"/>
        <v>0</v>
      </c>
      <c r="AH16" s="165">
        <f t="shared" si="0"/>
        <v>0</v>
      </c>
      <c r="AI16" s="161">
        <f t="shared" si="0"/>
        <v>0</v>
      </c>
      <c r="AJ16" s="165">
        <f t="shared" si="0"/>
        <v>0.25</v>
      </c>
      <c r="AK16" s="165">
        <f t="shared" si="0"/>
        <v>0</v>
      </c>
      <c r="AL16" s="165">
        <f t="shared" si="0"/>
        <v>0</v>
      </c>
      <c r="AM16" s="165">
        <f t="shared" si="0"/>
        <v>0.5</v>
      </c>
      <c r="AN16" s="165">
        <f t="shared" si="0"/>
        <v>0.25</v>
      </c>
      <c r="AO16" s="165">
        <f t="shared" si="0"/>
        <v>0.25</v>
      </c>
      <c r="AP16" s="165">
        <f t="shared" si="0"/>
        <v>0</v>
      </c>
      <c r="AQ16" s="165">
        <f t="shared" si="0"/>
        <v>0.25</v>
      </c>
      <c r="AR16" s="165">
        <f t="shared" si="0"/>
        <v>0.25</v>
      </c>
      <c r="AS16" s="165">
        <f t="shared" si="0"/>
        <v>0.25</v>
      </c>
      <c r="AT16" s="165">
        <f t="shared" si="0"/>
        <v>0.25</v>
      </c>
      <c r="AU16" s="165">
        <f t="shared" si="0"/>
        <v>0</v>
      </c>
      <c r="AV16" s="165">
        <f t="shared" si="1"/>
        <v>0</v>
      </c>
      <c r="AW16" s="165">
        <f t="shared" si="1"/>
        <v>0</v>
      </c>
      <c r="AX16" s="165">
        <f t="shared" si="1"/>
        <v>0.5</v>
      </c>
      <c r="AY16" s="165">
        <f t="shared" si="2"/>
        <v>0</v>
      </c>
      <c r="AZ16" s="165">
        <f t="shared" si="2"/>
        <v>0</v>
      </c>
      <c r="BA16" s="165">
        <f t="shared" si="2"/>
        <v>0.5</v>
      </c>
      <c r="BB16" s="165">
        <f t="shared" si="2"/>
        <v>0</v>
      </c>
      <c r="BC16" s="165">
        <f t="shared" si="2"/>
        <v>0</v>
      </c>
      <c r="BD16" s="172">
        <f t="shared" si="2"/>
        <v>0</v>
      </c>
    </row>
    <row r="17" spans="2:56" ht="14.25" thickTop="1" thickBot="1" x14ac:dyDescent="0.25">
      <c r="B17" s="85" t="s">
        <v>95</v>
      </c>
      <c r="C17" s="179">
        <v>1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  <c r="W17" s="76">
        <v>0</v>
      </c>
      <c r="X17" s="76">
        <v>0</v>
      </c>
      <c r="Y17" s="76">
        <v>0</v>
      </c>
      <c r="Z17" s="76">
        <v>0</v>
      </c>
      <c r="AA17" s="76">
        <v>0</v>
      </c>
      <c r="AB17" s="66">
        <v>0</v>
      </c>
      <c r="AD17" s="65" t="s">
        <v>95</v>
      </c>
      <c r="AE17" s="39">
        <v>1</v>
      </c>
      <c r="AF17" s="161">
        <f t="shared" si="0"/>
        <v>0</v>
      </c>
      <c r="AG17" s="165">
        <f t="shared" si="0"/>
        <v>0</v>
      </c>
      <c r="AH17" s="165">
        <f t="shared" si="0"/>
        <v>0</v>
      </c>
      <c r="AI17" s="161">
        <f t="shared" si="0"/>
        <v>0</v>
      </c>
      <c r="AJ17" s="165">
        <f t="shared" si="0"/>
        <v>0</v>
      </c>
      <c r="AK17" s="165">
        <f t="shared" si="0"/>
        <v>0</v>
      </c>
      <c r="AL17" s="165">
        <f t="shared" si="0"/>
        <v>0</v>
      </c>
      <c r="AM17" s="165">
        <f t="shared" si="0"/>
        <v>0</v>
      </c>
      <c r="AN17" s="165">
        <f t="shared" si="0"/>
        <v>0</v>
      </c>
      <c r="AO17" s="165">
        <f t="shared" si="0"/>
        <v>0</v>
      </c>
      <c r="AP17" s="165">
        <f t="shared" si="0"/>
        <v>0</v>
      </c>
      <c r="AQ17" s="165">
        <f t="shared" si="0"/>
        <v>0</v>
      </c>
      <c r="AR17" s="165">
        <f t="shared" si="0"/>
        <v>0</v>
      </c>
      <c r="AS17" s="165">
        <f t="shared" si="0"/>
        <v>0</v>
      </c>
      <c r="AT17" s="165">
        <f t="shared" si="0"/>
        <v>0</v>
      </c>
      <c r="AU17" s="165">
        <f t="shared" si="0"/>
        <v>0</v>
      </c>
      <c r="AV17" s="165">
        <f t="shared" si="1"/>
        <v>0</v>
      </c>
      <c r="AW17" s="165">
        <f t="shared" si="1"/>
        <v>0</v>
      </c>
      <c r="AX17" s="165">
        <f t="shared" si="1"/>
        <v>0</v>
      </c>
      <c r="AY17" s="165">
        <f t="shared" si="2"/>
        <v>0</v>
      </c>
      <c r="AZ17" s="165">
        <f t="shared" si="2"/>
        <v>0</v>
      </c>
      <c r="BA17" s="165">
        <f t="shared" si="2"/>
        <v>0</v>
      </c>
      <c r="BB17" s="165">
        <f t="shared" si="2"/>
        <v>0</v>
      </c>
      <c r="BC17" s="165">
        <f t="shared" si="2"/>
        <v>0</v>
      </c>
      <c r="BD17" s="172">
        <f t="shared" si="2"/>
        <v>0</v>
      </c>
    </row>
    <row r="18" spans="2:56" ht="14.25" thickTop="1" thickBot="1" x14ac:dyDescent="0.25">
      <c r="B18" s="85" t="s">
        <v>90</v>
      </c>
      <c r="C18" s="179">
        <v>0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  <c r="W18" s="76">
        <v>0</v>
      </c>
      <c r="X18" s="76">
        <v>0</v>
      </c>
      <c r="Y18" s="76">
        <v>0</v>
      </c>
      <c r="Z18" s="76">
        <v>0</v>
      </c>
      <c r="AA18" s="76">
        <v>0</v>
      </c>
      <c r="AB18" s="66">
        <v>0</v>
      </c>
      <c r="AD18" s="65" t="s">
        <v>90</v>
      </c>
      <c r="AE18" s="39">
        <v>0</v>
      </c>
      <c r="AF18" s="161">
        <f t="shared" si="0"/>
        <v>0</v>
      </c>
      <c r="AG18" s="165">
        <f t="shared" si="0"/>
        <v>0</v>
      </c>
      <c r="AH18" s="165">
        <f t="shared" si="0"/>
        <v>0</v>
      </c>
      <c r="AI18" s="161">
        <f t="shared" si="0"/>
        <v>0</v>
      </c>
      <c r="AJ18" s="165">
        <f t="shared" si="0"/>
        <v>0</v>
      </c>
      <c r="AK18" s="165">
        <f t="shared" si="0"/>
        <v>0</v>
      </c>
      <c r="AL18" s="165">
        <f t="shared" si="0"/>
        <v>0</v>
      </c>
      <c r="AM18" s="165">
        <f t="shared" si="0"/>
        <v>0</v>
      </c>
      <c r="AN18" s="165">
        <f t="shared" si="0"/>
        <v>0</v>
      </c>
      <c r="AO18" s="165">
        <f t="shared" si="0"/>
        <v>0</v>
      </c>
      <c r="AP18" s="165">
        <f t="shared" si="0"/>
        <v>0</v>
      </c>
      <c r="AQ18" s="165">
        <f t="shared" si="0"/>
        <v>0</v>
      </c>
      <c r="AR18" s="165">
        <f t="shared" si="0"/>
        <v>0</v>
      </c>
      <c r="AS18" s="165">
        <f t="shared" si="0"/>
        <v>0</v>
      </c>
      <c r="AT18" s="165">
        <f t="shared" si="0"/>
        <v>0</v>
      </c>
      <c r="AU18" s="165">
        <f t="shared" si="0"/>
        <v>0</v>
      </c>
      <c r="AV18" s="165">
        <f t="shared" si="1"/>
        <v>0</v>
      </c>
      <c r="AW18" s="165">
        <f t="shared" si="1"/>
        <v>0</v>
      </c>
      <c r="AX18" s="165">
        <f t="shared" si="1"/>
        <v>0</v>
      </c>
      <c r="AY18" s="165">
        <f t="shared" si="2"/>
        <v>0</v>
      </c>
      <c r="AZ18" s="165">
        <f t="shared" si="2"/>
        <v>0</v>
      </c>
      <c r="BA18" s="165">
        <f t="shared" si="2"/>
        <v>0</v>
      </c>
      <c r="BB18" s="165">
        <f t="shared" si="2"/>
        <v>0</v>
      </c>
      <c r="BC18" s="165">
        <f t="shared" si="2"/>
        <v>0</v>
      </c>
      <c r="BD18" s="172">
        <f t="shared" si="2"/>
        <v>0</v>
      </c>
    </row>
    <row r="19" spans="2:56" ht="14.25" thickTop="1" thickBot="1" x14ac:dyDescent="0.25">
      <c r="B19" s="85" t="s">
        <v>133</v>
      </c>
      <c r="C19" s="179">
        <v>1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  <c r="W19" s="76">
        <v>0</v>
      </c>
      <c r="X19" s="76">
        <v>0</v>
      </c>
      <c r="Y19" s="76">
        <v>0</v>
      </c>
      <c r="Z19" s="76">
        <v>0</v>
      </c>
      <c r="AA19" s="76">
        <v>0</v>
      </c>
      <c r="AB19" s="66">
        <v>0</v>
      </c>
      <c r="AD19" s="65" t="s">
        <v>133</v>
      </c>
      <c r="AE19" s="39">
        <v>1</v>
      </c>
      <c r="AF19" s="161">
        <f t="shared" si="0"/>
        <v>0</v>
      </c>
      <c r="AG19" s="165">
        <f t="shared" si="0"/>
        <v>0</v>
      </c>
      <c r="AH19" s="165">
        <f t="shared" si="0"/>
        <v>0</v>
      </c>
      <c r="AI19" s="161">
        <f t="shared" si="0"/>
        <v>0</v>
      </c>
      <c r="AJ19" s="165">
        <f t="shared" si="0"/>
        <v>0</v>
      </c>
      <c r="AK19" s="165">
        <f t="shared" si="0"/>
        <v>0</v>
      </c>
      <c r="AL19" s="165">
        <f t="shared" si="0"/>
        <v>0</v>
      </c>
      <c r="AM19" s="165">
        <f t="shared" si="0"/>
        <v>0</v>
      </c>
      <c r="AN19" s="165">
        <f t="shared" si="0"/>
        <v>0</v>
      </c>
      <c r="AO19" s="165">
        <f t="shared" si="0"/>
        <v>0</v>
      </c>
      <c r="AP19" s="165">
        <f t="shared" si="0"/>
        <v>0</v>
      </c>
      <c r="AQ19" s="165">
        <f t="shared" si="0"/>
        <v>0</v>
      </c>
      <c r="AR19" s="165">
        <f t="shared" si="0"/>
        <v>0</v>
      </c>
      <c r="AS19" s="165">
        <f t="shared" si="0"/>
        <v>0</v>
      </c>
      <c r="AT19" s="165">
        <f t="shared" si="0"/>
        <v>0</v>
      </c>
      <c r="AU19" s="165">
        <f t="shared" si="0"/>
        <v>0</v>
      </c>
      <c r="AV19" s="165">
        <f t="shared" si="1"/>
        <v>0</v>
      </c>
      <c r="AW19" s="165">
        <f t="shared" si="1"/>
        <v>0</v>
      </c>
      <c r="AX19" s="165">
        <f t="shared" si="1"/>
        <v>0</v>
      </c>
      <c r="AY19" s="165">
        <f t="shared" si="2"/>
        <v>0</v>
      </c>
      <c r="AZ19" s="165">
        <f t="shared" si="2"/>
        <v>0</v>
      </c>
      <c r="BA19" s="165">
        <f t="shared" si="2"/>
        <v>0</v>
      </c>
      <c r="BB19" s="165">
        <f t="shared" si="2"/>
        <v>0</v>
      </c>
      <c r="BC19" s="165">
        <f t="shared" si="2"/>
        <v>0</v>
      </c>
      <c r="BD19" s="172">
        <f t="shared" si="2"/>
        <v>0</v>
      </c>
    </row>
    <row r="20" spans="2:56" ht="14.25" thickTop="1" thickBot="1" x14ac:dyDescent="0.25">
      <c r="B20" s="85" t="s">
        <v>106</v>
      </c>
      <c r="C20" s="179">
        <v>0</v>
      </c>
      <c r="D20" s="76">
        <v>0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  <c r="W20" s="76">
        <v>0</v>
      </c>
      <c r="X20" s="76">
        <v>0</v>
      </c>
      <c r="Y20" s="76">
        <v>0</v>
      </c>
      <c r="Z20" s="76">
        <v>0</v>
      </c>
      <c r="AA20" s="76">
        <v>0</v>
      </c>
      <c r="AB20" s="66">
        <v>0</v>
      </c>
      <c r="AD20" s="65" t="s">
        <v>106</v>
      </c>
      <c r="AE20" s="39">
        <v>0</v>
      </c>
      <c r="AF20" s="161">
        <f t="shared" si="0"/>
        <v>0</v>
      </c>
      <c r="AG20" s="165">
        <f t="shared" si="0"/>
        <v>0</v>
      </c>
      <c r="AH20" s="165">
        <f t="shared" si="0"/>
        <v>0</v>
      </c>
      <c r="AI20" s="161">
        <f t="shared" si="0"/>
        <v>0</v>
      </c>
      <c r="AJ20" s="165">
        <f t="shared" si="0"/>
        <v>0</v>
      </c>
      <c r="AK20" s="165">
        <f t="shared" si="0"/>
        <v>0</v>
      </c>
      <c r="AL20" s="165">
        <f t="shared" si="0"/>
        <v>0</v>
      </c>
      <c r="AM20" s="165">
        <f t="shared" si="0"/>
        <v>0</v>
      </c>
      <c r="AN20" s="165">
        <f t="shared" si="0"/>
        <v>0</v>
      </c>
      <c r="AO20" s="165">
        <f t="shared" si="0"/>
        <v>0</v>
      </c>
      <c r="AP20" s="165">
        <f t="shared" si="0"/>
        <v>0</v>
      </c>
      <c r="AQ20" s="165">
        <f t="shared" si="0"/>
        <v>0</v>
      </c>
      <c r="AR20" s="165">
        <f t="shared" si="0"/>
        <v>0</v>
      </c>
      <c r="AS20" s="165">
        <f t="shared" si="0"/>
        <v>0</v>
      </c>
      <c r="AT20" s="165">
        <f t="shared" si="0"/>
        <v>0</v>
      </c>
      <c r="AU20" s="165">
        <f t="shared" si="0"/>
        <v>0</v>
      </c>
      <c r="AV20" s="165">
        <f t="shared" si="1"/>
        <v>0</v>
      </c>
      <c r="AW20" s="165">
        <f t="shared" si="1"/>
        <v>0</v>
      </c>
      <c r="AX20" s="165">
        <f t="shared" si="1"/>
        <v>0</v>
      </c>
      <c r="AY20" s="165">
        <f t="shared" si="2"/>
        <v>0</v>
      </c>
      <c r="AZ20" s="165">
        <f t="shared" si="2"/>
        <v>0</v>
      </c>
      <c r="BA20" s="165">
        <f t="shared" si="2"/>
        <v>0</v>
      </c>
      <c r="BB20" s="165">
        <f t="shared" si="2"/>
        <v>0</v>
      </c>
      <c r="BC20" s="165">
        <f t="shared" si="2"/>
        <v>0</v>
      </c>
      <c r="BD20" s="172">
        <f t="shared" si="2"/>
        <v>0</v>
      </c>
    </row>
    <row r="21" spans="2:56" ht="14.25" thickTop="1" thickBot="1" x14ac:dyDescent="0.25">
      <c r="B21" s="85" t="s">
        <v>123</v>
      </c>
      <c r="C21" s="28">
        <v>0</v>
      </c>
      <c r="D21" s="76">
        <v>0</v>
      </c>
      <c r="E21" s="76">
        <v>0</v>
      </c>
      <c r="F21" s="76">
        <v>0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  <c r="R21" s="76">
        <v>0</v>
      </c>
      <c r="S21" s="76">
        <v>0</v>
      </c>
      <c r="T21" s="76">
        <v>0</v>
      </c>
      <c r="U21" s="76">
        <v>0</v>
      </c>
      <c r="V21" s="76">
        <v>0</v>
      </c>
      <c r="W21" s="76">
        <v>0</v>
      </c>
      <c r="X21" s="76">
        <v>0</v>
      </c>
      <c r="Y21" s="76">
        <v>0</v>
      </c>
      <c r="Z21" s="76">
        <v>0</v>
      </c>
      <c r="AA21" s="76">
        <v>0</v>
      </c>
      <c r="AB21" s="67">
        <v>0</v>
      </c>
      <c r="AD21" s="65" t="s">
        <v>123</v>
      </c>
      <c r="AE21" s="28">
        <v>0</v>
      </c>
      <c r="AF21" s="162">
        <f t="shared" si="0"/>
        <v>0</v>
      </c>
      <c r="AG21" s="166">
        <f t="shared" si="0"/>
        <v>0</v>
      </c>
      <c r="AH21" s="166">
        <f t="shared" si="0"/>
        <v>0</v>
      </c>
      <c r="AI21" s="162">
        <f t="shared" si="0"/>
        <v>0</v>
      </c>
      <c r="AJ21" s="166">
        <f t="shared" si="0"/>
        <v>0</v>
      </c>
      <c r="AK21" s="166">
        <f t="shared" si="0"/>
        <v>0</v>
      </c>
      <c r="AL21" s="166">
        <f t="shared" si="0"/>
        <v>0</v>
      </c>
      <c r="AM21" s="166">
        <f t="shared" si="0"/>
        <v>0</v>
      </c>
      <c r="AN21" s="166">
        <f t="shared" si="0"/>
        <v>0</v>
      </c>
      <c r="AO21" s="166">
        <f t="shared" si="0"/>
        <v>0</v>
      </c>
      <c r="AP21" s="166">
        <f t="shared" si="0"/>
        <v>0</v>
      </c>
      <c r="AQ21" s="166">
        <f t="shared" si="0"/>
        <v>0</v>
      </c>
      <c r="AR21" s="166">
        <f t="shared" si="0"/>
        <v>0</v>
      </c>
      <c r="AS21" s="166">
        <f t="shared" si="0"/>
        <v>0</v>
      </c>
      <c r="AT21" s="166">
        <f t="shared" si="0"/>
        <v>0</v>
      </c>
      <c r="AU21" s="166">
        <f t="shared" si="0"/>
        <v>0</v>
      </c>
      <c r="AV21" s="166">
        <f t="shared" si="1"/>
        <v>0</v>
      </c>
      <c r="AW21" s="166">
        <f t="shared" si="1"/>
        <v>0</v>
      </c>
      <c r="AX21" s="166">
        <f t="shared" si="1"/>
        <v>0</v>
      </c>
      <c r="AY21" s="166">
        <f t="shared" si="2"/>
        <v>0</v>
      </c>
      <c r="AZ21" s="166">
        <f t="shared" si="2"/>
        <v>0</v>
      </c>
      <c r="BA21" s="166">
        <f t="shared" si="2"/>
        <v>0</v>
      </c>
      <c r="BB21" s="166">
        <f t="shared" si="2"/>
        <v>0</v>
      </c>
      <c r="BC21" s="166">
        <f t="shared" si="2"/>
        <v>0</v>
      </c>
      <c r="BD21" s="173">
        <f t="shared" si="2"/>
        <v>0</v>
      </c>
    </row>
    <row r="22" spans="2:56" ht="14.25" thickTop="1" thickBot="1" x14ac:dyDescent="0.25">
      <c r="B22" s="85" t="s">
        <v>28</v>
      </c>
      <c r="C22" s="48">
        <v>73</v>
      </c>
      <c r="D22" s="116">
        <f>SUM(D12:D21)</f>
        <v>14</v>
      </c>
      <c r="E22" s="116">
        <f t="shared" ref="E22:AB22" si="3">SUM(E12:E21)</f>
        <v>19</v>
      </c>
      <c r="F22" s="116">
        <f t="shared" si="3"/>
        <v>15</v>
      </c>
      <c r="G22" s="116">
        <f t="shared" si="3"/>
        <v>21</v>
      </c>
      <c r="H22" s="116">
        <f t="shared" si="3"/>
        <v>30</v>
      </c>
      <c r="I22" s="116">
        <f t="shared" si="3"/>
        <v>31</v>
      </c>
      <c r="J22" s="116">
        <f t="shared" si="3"/>
        <v>38</v>
      </c>
      <c r="K22" s="116">
        <f t="shared" si="3"/>
        <v>42</v>
      </c>
      <c r="L22" s="116">
        <f t="shared" si="3"/>
        <v>44</v>
      </c>
      <c r="M22" s="116">
        <f t="shared" si="3"/>
        <v>52</v>
      </c>
      <c r="N22" s="116">
        <f t="shared" si="3"/>
        <v>43</v>
      </c>
      <c r="O22" s="116">
        <f t="shared" si="3"/>
        <v>48</v>
      </c>
      <c r="P22" s="116">
        <f t="shared" si="3"/>
        <v>48</v>
      </c>
      <c r="Q22" s="116">
        <f t="shared" si="3"/>
        <v>41</v>
      </c>
      <c r="R22" s="116">
        <f t="shared" si="3"/>
        <v>43</v>
      </c>
      <c r="S22" s="116">
        <f t="shared" si="3"/>
        <v>27</v>
      </c>
      <c r="T22" s="116">
        <f t="shared" si="3"/>
        <v>27</v>
      </c>
      <c r="U22" s="116">
        <f t="shared" si="3"/>
        <v>42</v>
      </c>
      <c r="V22" s="116">
        <f t="shared" si="3"/>
        <v>45</v>
      </c>
      <c r="W22" s="116">
        <f t="shared" si="3"/>
        <v>40</v>
      </c>
      <c r="X22" s="116">
        <f t="shared" si="3"/>
        <v>38</v>
      </c>
      <c r="Y22" s="116">
        <f t="shared" si="3"/>
        <v>40</v>
      </c>
      <c r="Z22" s="116">
        <f t="shared" si="3"/>
        <v>33</v>
      </c>
      <c r="AA22" s="116">
        <f t="shared" si="3"/>
        <v>19</v>
      </c>
      <c r="AB22" s="48">
        <f t="shared" si="3"/>
        <v>19</v>
      </c>
      <c r="AD22" s="100" t="s">
        <v>28</v>
      </c>
      <c r="AE22" s="146">
        <v>73</v>
      </c>
      <c r="AF22" s="176">
        <v>0.19178082191780821</v>
      </c>
      <c r="AG22" s="79">
        <v>0.26027397260273971</v>
      </c>
      <c r="AH22" s="79">
        <v>0.20547945205479451</v>
      </c>
      <c r="AI22" s="79">
        <v>0.28767123287671231</v>
      </c>
      <c r="AJ22" s="79">
        <v>0.41095890410958902</v>
      </c>
      <c r="AK22" s="79">
        <v>0.42465753424657532</v>
      </c>
      <c r="AL22" s="79">
        <v>0.52054794520547942</v>
      </c>
      <c r="AM22" s="79">
        <v>0.57534246575342463</v>
      </c>
      <c r="AN22" s="79">
        <v>0.60273972602739723</v>
      </c>
      <c r="AO22" s="79">
        <v>0.24657534246575341</v>
      </c>
      <c r="AP22" s="79">
        <v>0.20547945205479451</v>
      </c>
      <c r="AQ22" s="79">
        <v>0.21917808219178081</v>
      </c>
      <c r="AR22" s="79">
        <v>0.65753424657534243</v>
      </c>
      <c r="AS22" s="79">
        <v>0.56164383561643838</v>
      </c>
      <c r="AT22" s="79">
        <v>0.58904109589041098</v>
      </c>
      <c r="AU22" s="79">
        <v>0.36986301369863012</v>
      </c>
      <c r="AV22" s="79">
        <v>0.36986301369863012</v>
      </c>
      <c r="AW22" s="79">
        <v>0.57534246575342463</v>
      </c>
      <c r="AX22" s="79">
        <v>0.61643835616438358</v>
      </c>
      <c r="AY22" s="79">
        <v>0.54794520547945202</v>
      </c>
      <c r="AZ22" s="79">
        <v>0.52054794520547942</v>
      </c>
      <c r="BA22" s="79">
        <v>0.54794520547945202</v>
      </c>
      <c r="BB22" s="79">
        <v>0.45205479452054792</v>
      </c>
      <c r="BC22" s="79">
        <v>0.26027397260273971</v>
      </c>
      <c r="BD22" s="141">
        <v>0.26027397260273971</v>
      </c>
    </row>
    <row r="23" spans="2:56" ht="13.5" thickTop="1" x14ac:dyDescent="0.2"/>
    <row r="24" spans="2:56" ht="13.5" thickBot="1" x14ac:dyDescent="0.25">
      <c r="B24" s="17" t="s">
        <v>26</v>
      </c>
      <c r="C24" s="17"/>
      <c r="D24" s="18"/>
      <c r="E24" s="18"/>
      <c r="F24" s="18"/>
      <c r="G24" s="18"/>
      <c r="H24" s="18"/>
      <c r="I24" s="18"/>
    </row>
    <row r="25" spans="2:56" ht="13.5" thickTop="1" x14ac:dyDescent="0.2">
      <c r="B25" s="239" t="s">
        <v>27</v>
      </c>
      <c r="C25" s="98">
        <v>0</v>
      </c>
      <c r="D25" s="98">
        <v>2.0833333333333332E-2</v>
      </c>
      <c r="E25" s="98">
        <v>4.1666666666666664E-2</v>
      </c>
      <c r="F25" s="98">
        <v>6.25E-2</v>
      </c>
      <c r="G25" s="98">
        <v>8.3333333333333329E-2</v>
      </c>
      <c r="H25" s="98">
        <v>0.10416666666666667</v>
      </c>
      <c r="I25" s="98">
        <v>0.125</v>
      </c>
      <c r="J25" s="98">
        <v>0.14583333333333334</v>
      </c>
      <c r="K25" s="98">
        <v>0.16666666666666666</v>
      </c>
      <c r="L25" s="98">
        <v>0.1875</v>
      </c>
      <c r="M25" s="98">
        <v>0.20833333333333334</v>
      </c>
      <c r="N25" s="98">
        <v>0.22916666666666666</v>
      </c>
      <c r="O25" s="98">
        <v>0.25</v>
      </c>
      <c r="P25" s="98">
        <v>0.27083333333333331</v>
      </c>
      <c r="Q25" s="98">
        <v>0.29166666666666669</v>
      </c>
      <c r="R25" s="98">
        <v>0.3125</v>
      </c>
      <c r="S25" s="98">
        <v>0.33333333333333331</v>
      </c>
      <c r="T25" s="98">
        <v>0.35416666666666669</v>
      </c>
      <c r="U25" s="98">
        <v>0.375</v>
      </c>
      <c r="V25" s="98">
        <v>0.39583333333333331</v>
      </c>
      <c r="W25" s="98">
        <v>0.41666666666666669</v>
      </c>
      <c r="X25" s="98">
        <v>0.4375</v>
      </c>
      <c r="Y25" s="247" t="s">
        <v>28</v>
      </c>
    </row>
    <row r="26" spans="2:56" ht="13.5" thickBot="1" x14ac:dyDescent="0.25">
      <c r="B26" s="240"/>
      <c r="C26" s="99">
        <v>2.0833333333333332E-2</v>
      </c>
      <c r="D26" s="70">
        <v>4.1666666666666664E-2</v>
      </c>
      <c r="E26" s="70">
        <v>6.25E-2</v>
      </c>
      <c r="F26" s="70">
        <v>8.3333333333333329E-2</v>
      </c>
      <c r="G26" s="70">
        <v>0.10416666666666667</v>
      </c>
      <c r="H26" s="70">
        <v>0.125</v>
      </c>
      <c r="I26" s="70">
        <v>0.14583333333333334</v>
      </c>
      <c r="J26" s="70">
        <v>0.16666666666666666</v>
      </c>
      <c r="K26" s="70">
        <v>0.1875</v>
      </c>
      <c r="L26" s="104">
        <v>0.20833333333333334</v>
      </c>
      <c r="M26" s="70">
        <v>0.22916666666666666</v>
      </c>
      <c r="N26" s="70">
        <v>0.25</v>
      </c>
      <c r="O26" s="70">
        <v>0.27083333333333331</v>
      </c>
      <c r="P26" s="70">
        <v>0.29166666666666669</v>
      </c>
      <c r="Q26" s="70">
        <v>0.3125</v>
      </c>
      <c r="R26" s="70">
        <v>0.33333333333333331</v>
      </c>
      <c r="S26" s="70">
        <v>0.35416666666666669</v>
      </c>
      <c r="T26" s="70">
        <v>0.375</v>
      </c>
      <c r="U26" s="70">
        <v>0.39583333333333331</v>
      </c>
      <c r="V26" s="70">
        <v>0.41666666666666669</v>
      </c>
      <c r="W26" s="70">
        <v>0.4375</v>
      </c>
      <c r="X26" s="70">
        <v>0.45833333333333331</v>
      </c>
      <c r="Y26" s="248"/>
    </row>
    <row r="27" spans="2:56" ht="14.25" thickTop="1" thickBot="1" x14ac:dyDescent="0.25">
      <c r="B27" s="65" t="s">
        <v>54</v>
      </c>
      <c r="C27" s="126">
        <v>5</v>
      </c>
      <c r="D27" s="190">
        <v>3</v>
      </c>
      <c r="E27" s="190">
        <v>2</v>
      </c>
      <c r="F27" s="190">
        <v>0</v>
      </c>
      <c r="G27" s="190">
        <v>0</v>
      </c>
      <c r="H27" s="190">
        <v>0</v>
      </c>
      <c r="I27" s="190">
        <v>0</v>
      </c>
      <c r="J27" s="190">
        <v>0</v>
      </c>
      <c r="K27" s="190">
        <v>0</v>
      </c>
      <c r="L27" s="194">
        <v>0</v>
      </c>
      <c r="M27" s="190">
        <v>0</v>
      </c>
      <c r="N27" s="190">
        <v>0</v>
      </c>
      <c r="O27" s="190">
        <v>0</v>
      </c>
      <c r="P27" s="190">
        <v>0</v>
      </c>
      <c r="Q27" s="190">
        <v>0</v>
      </c>
      <c r="R27" s="190">
        <v>0</v>
      </c>
      <c r="S27" s="125">
        <v>0</v>
      </c>
      <c r="T27" s="190">
        <v>0</v>
      </c>
      <c r="U27" s="190">
        <v>0</v>
      </c>
      <c r="V27" s="190">
        <v>0</v>
      </c>
      <c r="W27" s="190">
        <v>0</v>
      </c>
      <c r="X27" s="128">
        <v>0</v>
      </c>
      <c r="Y27" s="184">
        <v>10</v>
      </c>
    </row>
    <row r="28" spans="2:56" ht="13.5" thickTop="1" x14ac:dyDescent="0.2">
      <c r="B28" s="118" t="s">
        <v>34</v>
      </c>
      <c r="C28" s="119">
        <v>57</v>
      </c>
      <c r="D28" s="122">
        <v>35</v>
      </c>
      <c r="E28" s="122">
        <v>6</v>
      </c>
      <c r="F28" s="122">
        <v>7</v>
      </c>
      <c r="G28" s="122">
        <v>3</v>
      </c>
      <c r="H28" s="122">
        <v>2</v>
      </c>
      <c r="I28" s="122">
        <v>0</v>
      </c>
      <c r="J28" s="122">
        <v>1</v>
      </c>
      <c r="K28" s="122">
        <v>2</v>
      </c>
      <c r="L28" s="122">
        <v>2</v>
      </c>
      <c r="M28" s="120">
        <v>1</v>
      </c>
      <c r="N28" s="122">
        <v>3</v>
      </c>
      <c r="O28" s="122">
        <v>2</v>
      </c>
      <c r="P28" s="122">
        <v>2</v>
      </c>
      <c r="Q28" s="122">
        <v>1</v>
      </c>
      <c r="R28" s="122">
        <v>0</v>
      </c>
      <c r="S28" s="120">
        <v>2</v>
      </c>
      <c r="T28" s="122">
        <v>6</v>
      </c>
      <c r="U28" s="122">
        <v>0</v>
      </c>
      <c r="V28" s="122">
        <v>0</v>
      </c>
      <c r="W28" s="122">
        <v>1</v>
      </c>
      <c r="X28" s="129">
        <v>8</v>
      </c>
      <c r="Y28" s="198">
        <v>141</v>
      </c>
    </row>
    <row r="29" spans="2:56" ht="13.5" thickBot="1" x14ac:dyDescent="0.25">
      <c r="B29" s="100" t="s">
        <v>29</v>
      </c>
      <c r="C29" s="119">
        <v>0</v>
      </c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22">
        <v>0</v>
      </c>
      <c r="M29" s="120">
        <v>0</v>
      </c>
      <c r="N29" s="122">
        <v>0</v>
      </c>
      <c r="O29" s="122">
        <v>0</v>
      </c>
      <c r="P29" s="122">
        <v>0</v>
      </c>
      <c r="Q29" s="122">
        <v>0</v>
      </c>
      <c r="R29" s="122">
        <v>0</v>
      </c>
      <c r="S29" s="120">
        <v>0</v>
      </c>
      <c r="T29" s="122">
        <v>0</v>
      </c>
      <c r="U29" s="122">
        <v>0</v>
      </c>
      <c r="V29" s="122">
        <v>0</v>
      </c>
      <c r="W29" s="122">
        <v>0</v>
      </c>
      <c r="X29" s="129">
        <v>0</v>
      </c>
      <c r="Y29" s="199">
        <v>0</v>
      </c>
    </row>
    <row r="30" spans="2:56" ht="14.25" thickTop="1" thickBot="1" x14ac:dyDescent="0.25">
      <c r="B30" s="65" t="s">
        <v>48</v>
      </c>
      <c r="C30" s="195">
        <v>13</v>
      </c>
      <c r="D30" s="196">
        <v>3</v>
      </c>
      <c r="E30" s="196">
        <v>0</v>
      </c>
      <c r="F30" s="196">
        <v>0</v>
      </c>
      <c r="G30" s="196">
        <v>0</v>
      </c>
      <c r="H30" s="196">
        <v>0</v>
      </c>
      <c r="I30" s="196">
        <v>0</v>
      </c>
      <c r="J30" s="196">
        <v>0</v>
      </c>
      <c r="K30" s="196">
        <v>0</v>
      </c>
      <c r="L30" s="196">
        <v>0</v>
      </c>
      <c r="M30" s="123">
        <v>0</v>
      </c>
      <c r="N30" s="196">
        <v>0</v>
      </c>
      <c r="O30" s="196">
        <v>0</v>
      </c>
      <c r="P30" s="196">
        <v>0</v>
      </c>
      <c r="Q30" s="196">
        <v>0</v>
      </c>
      <c r="R30" s="196">
        <v>0</v>
      </c>
      <c r="S30" s="123">
        <v>0</v>
      </c>
      <c r="T30" s="196">
        <v>0</v>
      </c>
      <c r="U30" s="196">
        <v>0</v>
      </c>
      <c r="V30" s="196">
        <v>0</v>
      </c>
      <c r="W30" s="196">
        <v>0</v>
      </c>
      <c r="X30" s="200">
        <v>1</v>
      </c>
      <c r="Y30" s="185">
        <v>17</v>
      </c>
    </row>
    <row r="31" spans="2:56" ht="14.25" thickTop="1" thickBot="1" x14ac:dyDescent="0.25">
      <c r="B31" s="65" t="s">
        <v>57</v>
      </c>
      <c r="C31" s="119">
        <v>5</v>
      </c>
      <c r="D31" s="122">
        <v>1</v>
      </c>
      <c r="E31" s="122">
        <v>0</v>
      </c>
      <c r="F31" s="122">
        <v>1</v>
      </c>
      <c r="G31" s="122">
        <v>0</v>
      </c>
      <c r="H31" s="122">
        <v>0</v>
      </c>
      <c r="I31" s="122">
        <v>0</v>
      </c>
      <c r="J31" s="122">
        <v>0</v>
      </c>
      <c r="K31" s="122">
        <v>0</v>
      </c>
      <c r="L31" s="122">
        <v>0</v>
      </c>
      <c r="M31" s="120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0">
        <v>0</v>
      </c>
      <c r="T31" s="122">
        <v>0</v>
      </c>
      <c r="U31" s="122">
        <v>0</v>
      </c>
      <c r="V31" s="122">
        <v>0</v>
      </c>
      <c r="W31" s="122">
        <v>0</v>
      </c>
      <c r="X31" s="129">
        <v>0</v>
      </c>
      <c r="Y31" s="199">
        <v>7</v>
      </c>
    </row>
    <row r="32" spans="2:56" ht="14.25" thickTop="1" thickBot="1" x14ac:dyDescent="0.25">
      <c r="B32" s="65" t="s">
        <v>95</v>
      </c>
      <c r="C32" s="119">
        <v>0</v>
      </c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0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0">
        <v>0</v>
      </c>
      <c r="T32" s="122">
        <v>0</v>
      </c>
      <c r="U32" s="122">
        <v>0</v>
      </c>
      <c r="V32" s="122">
        <v>0</v>
      </c>
      <c r="W32" s="122">
        <v>0</v>
      </c>
      <c r="X32" s="129">
        <v>0</v>
      </c>
      <c r="Y32" s="185">
        <v>0</v>
      </c>
    </row>
    <row r="33" spans="2:25" ht="14.25" thickTop="1" thickBot="1" x14ac:dyDescent="0.25">
      <c r="B33" s="65" t="s">
        <v>90</v>
      </c>
      <c r="C33" s="119">
        <v>0</v>
      </c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0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0">
        <v>0</v>
      </c>
      <c r="T33" s="122">
        <v>0</v>
      </c>
      <c r="U33" s="122">
        <v>0</v>
      </c>
      <c r="V33" s="122">
        <v>0</v>
      </c>
      <c r="W33" s="122">
        <v>0</v>
      </c>
      <c r="X33" s="129">
        <v>0</v>
      </c>
      <c r="Y33" s="198">
        <v>0</v>
      </c>
    </row>
    <row r="34" spans="2:25" ht="14.25" thickTop="1" thickBot="1" x14ac:dyDescent="0.25">
      <c r="B34" s="65" t="s">
        <v>133</v>
      </c>
      <c r="C34" s="119">
        <v>0</v>
      </c>
      <c r="D34" s="122">
        <v>0</v>
      </c>
      <c r="E34" s="122">
        <v>0</v>
      </c>
      <c r="F34" s="122">
        <v>0</v>
      </c>
      <c r="G34" s="122">
        <v>0</v>
      </c>
      <c r="H34" s="122">
        <v>0</v>
      </c>
      <c r="I34" s="122">
        <v>0</v>
      </c>
      <c r="J34" s="122">
        <v>0</v>
      </c>
      <c r="K34" s="122">
        <v>0</v>
      </c>
      <c r="L34" s="122">
        <v>0</v>
      </c>
      <c r="M34" s="120">
        <v>0</v>
      </c>
      <c r="N34" s="122">
        <v>0</v>
      </c>
      <c r="O34" s="122">
        <v>0</v>
      </c>
      <c r="P34" s="122">
        <v>0</v>
      </c>
      <c r="Q34" s="122">
        <v>0</v>
      </c>
      <c r="R34" s="122">
        <v>0</v>
      </c>
      <c r="S34" s="120">
        <v>0</v>
      </c>
      <c r="T34" s="122">
        <v>0</v>
      </c>
      <c r="U34" s="122">
        <v>0</v>
      </c>
      <c r="V34" s="122">
        <v>0</v>
      </c>
      <c r="W34" s="122">
        <v>0</v>
      </c>
      <c r="X34" s="129">
        <v>0</v>
      </c>
      <c r="Y34" s="198">
        <v>0</v>
      </c>
    </row>
    <row r="35" spans="2:25" ht="14.25" thickTop="1" thickBot="1" x14ac:dyDescent="0.25">
      <c r="B35" s="65" t="s">
        <v>106</v>
      </c>
      <c r="C35" s="119">
        <v>0</v>
      </c>
      <c r="D35" s="122">
        <v>0</v>
      </c>
      <c r="E35" s="122">
        <v>0</v>
      </c>
      <c r="F35" s="122">
        <v>0</v>
      </c>
      <c r="G35" s="122">
        <v>0</v>
      </c>
      <c r="H35" s="122">
        <v>0</v>
      </c>
      <c r="I35" s="122">
        <v>0</v>
      </c>
      <c r="J35" s="122">
        <v>0</v>
      </c>
      <c r="K35" s="122">
        <v>0</v>
      </c>
      <c r="L35" s="122">
        <v>0</v>
      </c>
      <c r="M35" s="120">
        <v>0</v>
      </c>
      <c r="N35" s="122">
        <v>0</v>
      </c>
      <c r="O35" s="122">
        <v>0</v>
      </c>
      <c r="P35" s="122">
        <v>0</v>
      </c>
      <c r="Q35" s="122">
        <v>0</v>
      </c>
      <c r="R35" s="122">
        <v>0</v>
      </c>
      <c r="S35" s="120">
        <v>0</v>
      </c>
      <c r="T35" s="122">
        <v>0</v>
      </c>
      <c r="U35" s="122">
        <v>0</v>
      </c>
      <c r="V35" s="122">
        <v>0</v>
      </c>
      <c r="W35" s="122">
        <v>0</v>
      </c>
      <c r="X35" s="129">
        <v>0</v>
      </c>
      <c r="Y35" s="199">
        <v>0</v>
      </c>
    </row>
    <row r="36" spans="2:25" ht="14.25" thickTop="1" thickBot="1" x14ac:dyDescent="0.25">
      <c r="B36" s="65" t="s">
        <v>123</v>
      </c>
      <c r="C36" s="121">
        <v>0</v>
      </c>
      <c r="D36" s="197">
        <v>0</v>
      </c>
      <c r="E36" s="197">
        <v>0</v>
      </c>
      <c r="F36" s="197">
        <v>0</v>
      </c>
      <c r="G36" s="197">
        <v>0</v>
      </c>
      <c r="H36" s="197">
        <v>0</v>
      </c>
      <c r="I36" s="197">
        <v>0</v>
      </c>
      <c r="J36" s="197">
        <v>0</v>
      </c>
      <c r="K36" s="197">
        <v>0</v>
      </c>
      <c r="L36" s="197">
        <v>0</v>
      </c>
      <c r="M36" s="124">
        <v>0</v>
      </c>
      <c r="N36" s="197">
        <v>0</v>
      </c>
      <c r="O36" s="197">
        <v>0</v>
      </c>
      <c r="P36" s="197">
        <v>0</v>
      </c>
      <c r="Q36" s="197">
        <v>0</v>
      </c>
      <c r="R36" s="191">
        <v>0</v>
      </c>
      <c r="S36" s="124">
        <v>0</v>
      </c>
      <c r="T36" s="197">
        <v>0</v>
      </c>
      <c r="U36" s="197">
        <v>0</v>
      </c>
      <c r="V36" s="197">
        <v>0</v>
      </c>
      <c r="W36" s="197">
        <v>0</v>
      </c>
      <c r="X36" s="201">
        <v>0</v>
      </c>
      <c r="Y36" s="115">
        <v>0</v>
      </c>
    </row>
    <row r="37" spans="2:25" ht="14.25" thickTop="1" thickBot="1" x14ac:dyDescent="0.25">
      <c r="B37" s="100" t="s">
        <v>28</v>
      </c>
      <c r="C37" s="121">
        <v>80</v>
      </c>
      <c r="D37" s="121">
        <v>42</v>
      </c>
      <c r="E37" s="121">
        <v>8</v>
      </c>
      <c r="F37" s="121">
        <v>8</v>
      </c>
      <c r="G37" s="121">
        <v>3</v>
      </c>
      <c r="H37" s="121">
        <v>2</v>
      </c>
      <c r="I37" s="121">
        <v>0</v>
      </c>
      <c r="J37" s="121">
        <v>1</v>
      </c>
      <c r="K37" s="121">
        <v>2</v>
      </c>
      <c r="L37" s="121">
        <v>2</v>
      </c>
      <c r="M37" s="121">
        <v>1</v>
      </c>
      <c r="N37" s="121">
        <v>3</v>
      </c>
      <c r="O37" s="121">
        <v>2</v>
      </c>
      <c r="P37" s="121">
        <v>2</v>
      </c>
      <c r="Q37" s="121">
        <v>1</v>
      </c>
      <c r="R37" s="121">
        <v>0</v>
      </c>
      <c r="S37" s="121">
        <v>2</v>
      </c>
      <c r="T37" s="121">
        <v>6</v>
      </c>
      <c r="U37" s="121">
        <v>0</v>
      </c>
      <c r="V37" s="121">
        <v>0</v>
      </c>
      <c r="W37" s="121">
        <v>1</v>
      </c>
      <c r="X37" s="65">
        <v>9</v>
      </c>
      <c r="Y37" s="115">
        <v>175</v>
      </c>
    </row>
    <row r="38" spans="2:25" ht="13.5" thickTop="1" x14ac:dyDescent="0.2"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</row>
    <row r="39" spans="2:25" x14ac:dyDescent="0.2"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</row>
    <row r="40" spans="2:25" x14ac:dyDescent="0.2">
      <c r="B40" s="189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89"/>
    </row>
    <row r="41" spans="2:25" x14ac:dyDescent="0.2">
      <c r="B41" s="189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3"/>
      <c r="O41" s="192"/>
      <c r="P41" s="192"/>
      <c r="Q41" s="192"/>
      <c r="R41" s="192"/>
      <c r="S41" s="192"/>
      <c r="T41" s="192"/>
      <c r="U41" s="192"/>
      <c r="V41" s="192"/>
      <c r="W41" s="192"/>
      <c r="X41" s="189"/>
    </row>
    <row r="42" spans="2:25" x14ac:dyDescent="0.2">
      <c r="B42" s="189"/>
      <c r="C42" s="131">
        <v>0</v>
      </c>
      <c r="D42" s="131">
        <v>0</v>
      </c>
      <c r="E42" s="131">
        <v>1</v>
      </c>
      <c r="F42" s="131">
        <v>1</v>
      </c>
      <c r="G42" s="131">
        <v>2</v>
      </c>
      <c r="H42" s="131">
        <v>2</v>
      </c>
      <c r="I42" s="131">
        <v>3</v>
      </c>
      <c r="J42" s="131">
        <v>3</v>
      </c>
      <c r="K42" s="131">
        <v>4</v>
      </c>
      <c r="L42" s="131">
        <v>4</v>
      </c>
      <c r="M42" s="131">
        <v>5</v>
      </c>
      <c r="N42" s="131">
        <v>5</v>
      </c>
      <c r="O42" s="131">
        <v>6</v>
      </c>
      <c r="P42" s="131">
        <v>6</v>
      </c>
      <c r="Q42" s="131">
        <v>7</v>
      </c>
      <c r="R42" s="131">
        <v>7</v>
      </c>
      <c r="S42" s="131">
        <v>8</v>
      </c>
      <c r="T42" s="131">
        <v>8</v>
      </c>
      <c r="U42" s="131">
        <v>9</v>
      </c>
      <c r="V42" s="131">
        <v>9</v>
      </c>
      <c r="W42" s="131">
        <v>10</v>
      </c>
      <c r="X42" s="52">
        <v>10</v>
      </c>
    </row>
    <row r="43" spans="2:25" x14ac:dyDescent="0.2">
      <c r="B43" s="189"/>
      <c r="C43" s="131">
        <v>0</v>
      </c>
      <c r="D43" s="131">
        <v>30</v>
      </c>
      <c r="E43" s="131">
        <v>0</v>
      </c>
      <c r="F43" s="131">
        <v>30</v>
      </c>
      <c r="G43" s="131">
        <v>0</v>
      </c>
      <c r="H43" s="131">
        <v>30</v>
      </c>
      <c r="I43" s="131">
        <v>0</v>
      </c>
      <c r="J43" s="131">
        <v>30</v>
      </c>
      <c r="K43" s="131">
        <v>0</v>
      </c>
      <c r="L43" s="131">
        <v>30</v>
      </c>
      <c r="M43" s="131">
        <v>0</v>
      </c>
      <c r="N43" s="131">
        <v>30</v>
      </c>
      <c r="O43" s="131">
        <v>0</v>
      </c>
      <c r="P43" s="131">
        <v>30</v>
      </c>
      <c r="Q43" s="131">
        <v>0</v>
      </c>
      <c r="R43" s="131">
        <v>30</v>
      </c>
      <c r="S43" s="131">
        <v>0</v>
      </c>
      <c r="T43" s="131">
        <v>30</v>
      </c>
      <c r="U43" s="131">
        <v>0</v>
      </c>
      <c r="V43" s="131">
        <v>30</v>
      </c>
      <c r="W43" s="131">
        <v>0</v>
      </c>
      <c r="X43" s="52">
        <v>30</v>
      </c>
    </row>
    <row r="44" spans="2:25" x14ac:dyDescent="0.2">
      <c r="B44" s="189"/>
      <c r="C44" s="131">
        <v>0</v>
      </c>
      <c r="D44" s="131">
        <v>0</v>
      </c>
      <c r="E44" s="131">
        <v>0</v>
      </c>
      <c r="F44" s="131">
        <v>0</v>
      </c>
      <c r="G44" s="131">
        <v>0</v>
      </c>
      <c r="H44" s="131">
        <v>0</v>
      </c>
      <c r="I44" s="131">
        <v>0</v>
      </c>
      <c r="J44" s="131">
        <v>0</v>
      </c>
      <c r="K44" s="131">
        <v>0</v>
      </c>
      <c r="L44" s="131">
        <v>0</v>
      </c>
      <c r="M44" s="131">
        <v>0</v>
      </c>
      <c r="N44" s="131">
        <v>0</v>
      </c>
      <c r="O44" s="131">
        <v>0</v>
      </c>
      <c r="P44" s="131">
        <v>0</v>
      </c>
      <c r="Q44" s="131">
        <v>0</v>
      </c>
      <c r="R44" s="131">
        <v>0</v>
      </c>
      <c r="S44" s="131">
        <v>0</v>
      </c>
      <c r="T44" s="131">
        <v>0</v>
      </c>
      <c r="U44" s="131">
        <v>0</v>
      </c>
      <c r="V44" s="131">
        <v>0</v>
      </c>
      <c r="W44" s="131">
        <v>0</v>
      </c>
      <c r="X44" s="52">
        <v>0</v>
      </c>
    </row>
    <row r="45" spans="2:25" x14ac:dyDescent="0.2">
      <c r="B45" s="189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89"/>
    </row>
    <row r="46" spans="2:25" x14ac:dyDescent="0.2"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</row>
    <row r="47" spans="2:25" x14ac:dyDescent="0.2"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</row>
    <row r="48" spans="2:25" x14ac:dyDescent="0.2"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</row>
  </sheetData>
  <mergeCells count="7">
    <mergeCell ref="B25:B26"/>
    <mergeCell ref="Y25:Y26"/>
    <mergeCell ref="AD10:AI10"/>
    <mergeCell ref="I2:J3"/>
    <mergeCell ref="T2:V2"/>
    <mergeCell ref="T3:V3"/>
    <mergeCell ref="T4:V4"/>
  </mergeCells>
  <conditionalFormatting sqref="S27:X37">
    <cfRule type="cellIs" dxfId="184" priority="61" operator="lessThan">
      <formula>1</formula>
    </cfRule>
  </conditionalFormatting>
  <conditionalFormatting sqref="D12:AB21 AF12:AW22 AG22:BD22 S27:S36">
    <cfRule type="containsText" dxfId="183" priority="60" operator="containsText" text="&quot;0&quot;">
      <formula>NOT(ISERROR(SEARCH("""0""",D12)))</formula>
    </cfRule>
  </conditionalFormatting>
  <conditionalFormatting sqref="D12:AB21 AF12:AW22 AG22:BD22 S27:X37">
    <cfRule type="cellIs" dxfId="182" priority="59" operator="equal">
      <formula>"0"</formula>
    </cfRule>
  </conditionalFormatting>
  <conditionalFormatting sqref="D12:AB21 AF12:AW22 AG22:BD22">
    <cfRule type="cellIs" dxfId="181" priority="58" operator="equal">
      <formula>0</formula>
    </cfRule>
  </conditionalFormatting>
  <conditionalFormatting sqref="C22">
    <cfRule type="containsText" dxfId="180" priority="41" operator="containsText" text="&quot;0&quot;">
      <formula>NOT(ISERROR(SEARCH("""0""",C22)))</formula>
    </cfRule>
  </conditionalFormatting>
  <conditionalFormatting sqref="C22">
    <cfRule type="cellIs" dxfId="179" priority="40" operator="equal">
      <formula>"0"</formula>
    </cfRule>
  </conditionalFormatting>
  <conditionalFormatting sqref="C22">
    <cfRule type="cellIs" dxfId="178" priority="39" operator="equal">
      <formula>0</formula>
    </cfRule>
  </conditionalFormatting>
  <conditionalFormatting sqref="B12:AB21 B22:C22">
    <cfRule type="expression" dxfId="177" priority="38">
      <formula>$C12=0</formula>
    </cfRule>
  </conditionalFormatting>
  <conditionalFormatting sqref="AF12:BD21">
    <cfRule type="containsText" dxfId="176" priority="37" operator="containsText" text="&quot;0&quot;">
      <formula>NOT(ISERROR(SEARCH("""0""",AF12)))</formula>
    </cfRule>
  </conditionalFormatting>
  <conditionalFormatting sqref="AF12:BD21">
    <cfRule type="cellIs" dxfId="175" priority="36" operator="equal">
      <formula>"0"</formula>
    </cfRule>
  </conditionalFormatting>
  <conditionalFormatting sqref="AF12:BD21">
    <cfRule type="cellIs" dxfId="174" priority="35" operator="equal">
      <formula>0</formula>
    </cfRule>
  </conditionalFormatting>
  <conditionalFormatting sqref="AE12:AE21">
    <cfRule type="containsText" dxfId="173" priority="34" operator="containsText" text="&quot;0&quot;">
      <formula>NOT(ISERROR(SEARCH("""0""",AE12)))</formula>
    </cfRule>
  </conditionalFormatting>
  <conditionalFormatting sqref="AE12:AE21">
    <cfRule type="cellIs" dxfId="172" priority="33" operator="equal">
      <formula>"0"</formula>
    </cfRule>
  </conditionalFormatting>
  <conditionalFormatting sqref="AE12:AE21">
    <cfRule type="cellIs" dxfId="171" priority="32" operator="equal">
      <formula>0</formula>
    </cfRule>
  </conditionalFormatting>
  <conditionalFormatting sqref="AF22:BD22">
    <cfRule type="containsText" dxfId="170" priority="31" operator="containsText" text="&quot;0&quot;">
      <formula>NOT(ISERROR(SEARCH("""0""",AF22)))</formula>
    </cfRule>
  </conditionalFormatting>
  <conditionalFormatting sqref="AF22:BD22">
    <cfRule type="cellIs" dxfId="169" priority="30" operator="equal">
      <formula>"0"</formula>
    </cfRule>
  </conditionalFormatting>
  <conditionalFormatting sqref="AF22:BD22">
    <cfRule type="cellIs" dxfId="168" priority="29" operator="equal">
      <formula>0</formula>
    </cfRule>
  </conditionalFormatting>
  <conditionalFormatting sqref="AE22">
    <cfRule type="containsText" dxfId="167" priority="24" operator="containsText" text="&quot;0&quot;">
      <formula>NOT(ISERROR(SEARCH("""0""",AE22)))</formula>
    </cfRule>
  </conditionalFormatting>
  <conditionalFormatting sqref="AE22">
    <cfRule type="cellIs" dxfId="166" priority="23" operator="equal">
      <formula>"0"</formula>
    </cfRule>
  </conditionalFormatting>
  <conditionalFormatting sqref="AE22">
    <cfRule type="cellIs" dxfId="165" priority="22" operator="equal">
      <formula>0</formula>
    </cfRule>
  </conditionalFormatting>
  <conditionalFormatting sqref="AF12:BD22">
    <cfRule type="cellIs" dxfId="164" priority="20" operator="greaterThan">
      <formula>1</formula>
    </cfRule>
  </conditionalFormatting>
  <conditionalFormatting sqref="Y27:Y36">
    <cfRule type="cellIs" dxfId="163" priority="17" operator="lessThan">
      <formula>1</formula>
    </cfRule>
  </conditionalFormatting>
  <conditionalFormatting sqref="Y27:Y36">
    <cfRule type="cellIs" dxfId="162" priority="16" operator="equal">
      <formula>"0"</formula>
    </cfRule>
  </conditionalFormatting>
  <conditionalFormatting sqref="Y37">
    <cfRule type="cellIs" dxfId="161" priority="15" operator="lessThan">
      <formula>1</formula>
    </cfRule>
  </conditionalFormatting>
  <conditionalFormatting sqref="Y37">
    <cfRule type="cellIs" dxfId="160" priority="14" operator="equal">
      <formula>"0"</formula>
    </cfRule>
  </conditionalFormatting>
  <conditionalFormatting sqref="B27:Y37">
    <cfRule type="expression" dxfId="159" priority="13">
      <formula>$C12=0</formula>
    </cfRule>
  </conditionalFormatting>
  <conditionalFormatting sqref="C12:C21">
    <cfRule type="containsText" dxfId="158" priority="11" operator="containsText" text="&quot;0&quot;">
      <formula>NOT(ISERROR(SEARCH("""0""",C12)))</formula>
    </cfRule>
  </conditionalFormatting>
  <conditionalFormatting sqref="C12:C21">
    <cfRule type="cellIs" dxfId="157" priority="10" operator="equal">
      <formula>"0"</formula>
    </cfRule>
  </conditionalFormatting>
  <conditionalFormatting sqref="C12:C21">
    <cfRule type="cellIs" dxfId="156" priority="9" operator="equal">
      <formula>0</formula>
    </cfRule>
  </conditionalFormatting>
  <conditionalFormatting sqref="AD12:BD22">
    <cfRule type="expression" dxfId="155" priority="170">
      <formula>$AE12=0</formula>
    </cfRule>
  </conditionalFormatting>
  <conditionalFormatting sqref="D22:AB22">
    <cfRule type="containsText" dxfId="154" priority="7" operator="containsText" text="&quot;0&quot;">
      <formula>NOT(ISERROR(SEARCH("""0""",D22)))</formula>
    </cfRule>
  </conditionalFormatting>
  <conditionalFormatting sqref="D22:AB22">
    <cfRule type="cellIs" dxfId="153" priority="6" operator="equal">
      <formula>"0"</formula>
    </cfRule>
  </conditionalFormatting>
  <conditionalFormatting sqref="D22:AB22">
    <cfRule type="cellIs" dxfId="152" priority="5" operator="equal">
      <formula>0</formula>
    </cfRule>
  </conditionalFormatting>
  <conditionalFormatting sqref="J22:AB22">
    <cfRule type="containsText" dxfId="151" priority="4" operator="containsText" text="&quot;0&quot;">
      <formula>NOT(ISERROR(SEARCH("""0""",J22)))</formula>
    </cfRule>
  </conditionalFormatting>
  <conditionalFormatting sqref="J22:AB22">
    <cfRule type="cellIs" dxfId="150" priority="3" operator="equal">
      <formula>"0"</formula>
    </cfRule>
  </conditionalFormatting>
  <conditionalFormatting sqref="J22:AB22">
    <cfRule type="cellIs" dxfId="149" priority="2" operator="equal">
      <formula>0</formula>
    </cfRule>
  </conditionalFormatting>
  <conditionalFormatting sqref="D22:AB22">
    <cfRule type="expression" dxfId="148" priority="1">
      <formula>$C22=0</formula>
    </cfRule>
  </conditionalFormatting>
  <pageMargins left="0.7" right="0.7" top="0.75" bottom="0.75" header="0.3" footer="0.3"/>
  <pageSetup paperSize="9" scale="67" orientation="landscape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BD47"/>
  <sheetViews>
    <sheetView showGridLines="0" zoomScaleNormal="100" zoomScaleSheetLayoutView="85" workbookViewId="0"/>
  </sheetViews>
  <sheetFormatPr defaultRowHeight="12.75" x14ac:dyDescent="0.2"/>
  <cols>
    <col min="1" max="1" width="6.85546875" style="52" customWidth="1"/>
    <col min="2" max="2" width="11.7109375" style="5" customWidth="1"/>
    <col min="3" max="3" width="7.5703125" style="5" customWidth="1"/>
    <col min="4" max="10" width="6.85546875" style="5" customWidth="1"/>
    <col min="11" max="11" width="5" style="5" customWidth="1"/>
    <col min="12" max="12" width="11.7109375" style="5" customWidth="1"/>
    <col min="13" max="13" width="7.5703125" style="5" customWidth="1"/>
    <col min="14" max="20" width="6.85546875" style="5" customWidth="1"/>
    <col min="21" max="23" width="6.42578125" style="5" customWidth="1"/>
    <col min="24" max="26" width="7" style="5" customWidth="1"/>
    <col min="27" max="27" width="6.42578125" style="5" customWidth="1"/>
    <col min="28" max="37" width="6.7109375" style="5" customWidth="1"/>
    <col min="38" max="16384" width="9.140625" style="5"/>
  </cols>
  <sheetData>
    <row r="1" spans="1:56" x14ac:dyDescent="0.2">
      <c r="AA1" s="3"/>
    </row>
    <row r="2" spans="1:56" ht="12.75" customHeight="1" x14ac:dyDescent="0.2">
      <c r="I2" s="236"/>
      <c r="J2" s="236"/>
      <c r="T2" s="226" t="str">
        <f>'Job Details'!C6</f>
        <v>AECOM</v>
      </c>
      <c r="U2" s="226"/>
      <c r="V2" s="226"/>
      <c r="AA2" s="3"/>
    </row>
    <row r="3" spans="1:56" ht="12.75" customHeight="1" x14ac:dyDescent="0.2">
      <c r="I3" s="236"/>
      <c r="J3" s="236"/>
      <c r="T3" s="227" t="str">
        <f>'Job Details'!C7</f>
        <v>3141-IRE Castletownbere Parking Survey</v>
      </c>
      <c r="U3" s="227"/>
      <c r="V3" s="227"/>
      <c r="AA3" s="3"/>
    </row>
    <row r="4" spans="1:56" x14ac:dyDescent="0.2">
      <c r="A4" s="53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228">
        <f>'Job Details'!C9</f>
        <v>42705</v>
      </c>
      <c r="U4" s="228"/>
      <c r="V4" s="228"/>
      <c r="AA4" s="54"/>
    </row>
    <row r="6" spans="1:56" x14ac:dyDescent="0.2">
      <c r="B6" s="55" t="s">
        <v>20</v>
      </c>
      <c r="C6" s="55"/>
      <c r="E6" s="56" t="s">
        <v>21</v>
      </c>
      <c r="H6" s="57"/>
      <c r="J6" s="58"/>
      <c r="K6" s="58"/>
      <c r="Q6" s="59"/>
      <c r="T6" s="3"/>
      <c r="W6" s="35"/>
      <c r="X6" s="71"/>
      <c r="Y6" s="71"/>
      <c r="Z6" s="71"/>
      <c r="AA6" s="71"/>
    </row>
    <row r="7" spans="1:56" x14ac:dyDescent="0.2">
      <c r="B7" s="60" t="s">
        <v>77</v>
      </c>
      <c r="C7" s="60"/>
      <c r="E7" s="61">
        <v>26</v>
      </c>
      <c r="J7" s="58"/>
      <c r="K7" s="58"/>
      <c r="Q7" s="62"/>
      <c r="R7" s="62"/>
      <c r="W7" s="72"/>
      <c r="X7" s="73"/>
      <c r="Y7" s="73"/>
      <c r="Z7" s="73"/>
      <c r="AA7" s="74"/>
    </row>
    <row r="8" spans="1:56" x14ac:dyDescent="0.2">
      <c r="B8" s="60"/>
      <c r="C8" s="60"/>
      <c r="E8" s="61"/>
      <c r="J8" s="58"/>
      <c r="K8" s="58"/>
    </row>
    <row r="9" spans="1:56" x14ac:dyDescent="0.2">
      <c r="J9" s="58"/>
      <c r="K9" s="58"/>
      <c r="W9" s="72"/>
      <c r="X9" s="75"/>
      <c r="Y9" s="75"/>
      <c r="Z9" s="75"/>
      <c r="AA9" s="74"/>
    </row>
    <row r="10" spans="1:56" ht="13.5" thickBot="1" x14ac:dyDescent="0.25">
      <c r="B10" s="17" t="s">
        <v>22</v>
      </c>
      <c r="C10" s="17"/>
      <c r="D10" s="109"/>
      <c r="E10" s="109"/>
      <c r="F10" s="109"/>
      <c r="G10" s="109"/>
      <c r="H10" s="109"/>
      <c r="I10" s="109"/>
      <c r="J10" s="109"/>
      <c r="K10" s="109"/>
      <c r="M10" s="110"/>
      <c r="N10" s="109"/>
      <c r="O10" s="109"/>
      <c r="P10" s="109"/>
      <c r="Q10" s="109"/>
      <c r="R10" s="109"/>
      <c r="S10" s="109"/>
      <c r="T10" s="109"/>
      <c r="U10" s="111"/>
      <c r="V10" s="111"/>
      <c r="W10" s="111"/>
      <c r="X10" s="111"/>
      <c r="Y10" s="111"/>
      <c r="Z10" s="111"/>
      <c r="AA10" s="111"/>
      <c r="AB10" s="103"/>
      <c r="AC10" s="35"/>
      <c r="AD10" s="110" t="s">
        <v>25</v>
      </c>
      <c r="AE10" s="103"/>
      <c r="AF10" s="103"/>
      <c r="AG10" s="103"/>
      <c r="AH10" s="103"/>
      <c r="AI10" s="103"/>
      <c r="AJ10" s="103"/>
      <c r="AK10" s="103"/>
      <c r="AL10" s="103"/>
    </row>
    <row r="11" spans="1:56" ht="46.5" thickTop="1" thickBot="1" x14ac:dyDescent="0.25">
      <c r="B11" s="63" t="s">
        <v>23</v>
      </c>
      <c r="C11" s="64" t="s">
        <v>24</v>
      </c>
      <c r="D11" s="113">
        <v>0.29166666666666669</v>
      </c>
      <c r="E11" s="113">
        <v>0.3125</v>
      </c>
      <c r="F11" s="114">
        <v>0.33333333333333331</v>
      </c>
      <c r="G11" s="113">
        <v>0.35416666666666663</v>
      </c>
      <c r="H11" s="113">
        <v>0.37499999999999994</v>
      </c>
      <c r="I11" s="113">
        <v>0.39583333333333326</v>
      </c>
      <c r="J11" s="113">
        <v>0.41666666666666657</v>
      </c>
      <c r="K11" s="113">
        <v>0.43749999999999989</v>
      </c>
      <c r="L11" s="112">
        <v>0.4583333333333332</v>
      </c>
      <c r="M11" s="112">
        <v>0.47916666666666652</v>
      </c>
      <c r="N11" s="114">
        <v>0.49999999999999983</v>
      </c>
      <c r="O11" s="113">
        <v>0.52083333333333315</v>
      </c>
      <c r="P11" s="113">
        <v>0.54166666666666652</v>
      </c>
      <c r="Q11" s="113">
        <v>0.56249999999999989</v>
      </c>
      <c r="R11" s="114">
        <v>0.58333333333333326</v>
      </c>
      <c r="S11" s="113">
        <v>0.60416666666666663</v>
      </c>
      <c r="T11" s="112">
        <v>0.625</v>
      </c>
      <c r="U11" s="112">
        <v>0.64583333333333337</v>
      </c>
      <c r="V11" s="114">
        <v>0.66666666666666674</v>
      </c>
      <c r="W11" s="113">
        <v>0.68750000000000011</v>
      </c>
      <c r="X11" s="113">
        <v>0.70833333333333348</v>
      </c>
      <c r="Y11" s="113">
        <v>0.72916666666666685</v>
      </c>
      <c r="Z11" s="113">
        <v>0.75000000000000022</v>
      </c>
      <c r="AA11" s="113">
        <v>0.77083333333333359</v>
      </c>
      <c r="AB11" s="112">
        <v>0.79166666666666696</v>
      </c>
      <c r="AD11" s="101" t="s">
        <v>23</v>
      </c>
      <c r="AE11" s="108" t="s">
        <v>24</v>
      </c>
      <c r="AF11" s="113">
        <v>0.29166666666666669</v>
      </c>
      <c r="AG11" s="113">
        <v>0.3125</v>
      </c>
      <c r="AH11" s="114">
        <v>0.33333333333333331</v>
      </c>
      <c r="AI11" s="113">
        <v>0.35416666666666663</v>
      </c>
      <c r="AJ11" s="113">
        <v>0.37499999999999994</v>
      </c>
      <c r="AK11" s="113">
        <v>0.39583333333333326</v>
      </c>
      <c r="AL11" s="113">
        <v>0.41666666666666657</v>
      </c>
      <c r="AM11" s="113">
        <v>0.43749999999999989</v>
      </c>
      <c r="AN11" s="112">
        <v>0.4583333333333332</v>
      </c>
      <c r="AO11" s="112">
        <v>0.47916666666666652</v>
      </c>
      <c r="AP11" s="114">
        <v>0.49999999999999983</v>
      </c>
      <c r="AQ11" s="113">
        <v>0.52083333333333315</v>
      </c>
      <c r="AR11" s="113">
        <v>0.54166666666666652</v>
      </c>
      <c r="AS11" s="113">
        <v>0.56249999999999989</v>
      </c>
      <c r="AT11" s="114">
        <v>0.58333333333333326</v>
      </c>
      <c r="AU11" s="113">
        <v>0.60416666666666663</v>
      </c>
      <c r="AV11" s="112">
        <v>0.625</v>
      </c>
      <c r="AW11" s="112">
        <v>0.64583333333333337</v>
      </c>
      <c r="AX11" s="114">
        <v>0.66666666666666674</v>
      </c>
      <c r="AY11" s="113">
        <v>0.68750000000000011</v>
      </c>
      <c r="AZ11" s="113">
        <v>0.70833333333333348</v>
      </c>
      <c r="BA11" s="113">
        <v>0.72916666666666685</v>
      </c>
      <c r="BB11" s="113">
        <v>0.75000000000000022</v>
      </c>
      <c r="BC11" s="113">
        <v>0.77083333333333359</v>
      </c>
      <c r="BD11" s="113">
        <v>0.79166666666666696</v>
      </c>
    </row>
    <row r="12" spans="1:56" ht="14.25" thickTop="1" thickBot="1" x14ac:dyDescent="0.25">
      <c r="B12" s="85" t="s">
        <v>54</v>
      </c>
      <c r="C12" s="117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  <c r="W12" s="76">
        <v>0</v>
      </c>
      <c r="X12" s="76">
        <v>0</v>
      </c>
      <c r="Y12" s="76">
        <v>0</v>
      </c>
      <c r="Z12" s="76">
        <v>0</v>
      </c>
      <c r="AA12" s="76">
        <v>0</v>
      </c>
      <c r="AB12" s="68">
        <v>0</v>
      </c>
      <c r="AD12" s="65" t="s">
        <v>54</v>
      </c>
      <c r="AE12" s="117">
        <v>0</v>
      </c>
      <c r="AF12" s="177">
        <f t="shared" ref="AF12:AU21" si="0">IFERROR(D12/$AE12,0)</f>
        <v>0</v>
      </c>
      <c r="AG12" s="164">
        <f t="shared" si="0"/>
        <v>0</v>
      </c>
      <c r="AH12" s="164">
        <f t="shared" si="0"/>
        <v>0</v>
      </c>
      <c r="AI12" s="164">
        <f t="shared" si="0"/>
        <v>0</v>
      </c>
      <c r="AJ12" s="168">
        <f t="shared" si="0"/>
        <v>0</v>
      </c>
      <c r="AK12" s="164">
        <f t="shared" si="0"/>
        <v>0</v>
      </c>
      <c r="AL12" s="164">
        <f t="shared" si="0"/>
        <v>0</v>
      </c>
      <c r="AM12" s="164">
        <f t="shared" si="0"/>
        <v>0</v>
      </c>
      <c r="AN12" s="168">
        <f t="shared" si="0"/>
        <v>0</v>
      </c>
      <c r="AO12" s="164">
        <f t="shared" si="0"/>
        <v>0</v>
      </c>
      <c r="AP12" s="164">
        <f t="shared" si="0"/>
        <v>0</v>
      </c>
      <c r="AQ12" s="164">
        <f t="shared" si="0"/>
        <v>0</v>
      </c>
      <c r="AR12" s="164">
        <f t="shared" si="0"/>
        <v>0</v>
      </c>
      <c r="AS12" s="164">
        <f t="shared" si="0"/>
        <v>0</v>
      </c>
      <c r="AT12" s="164">
        <f t="shared" si="0"/>
        <v>0</v>
      </c>
      <c r="AU12" s="164">
        <f t="shared" si="0"/>
        <v>0</v>
      </c>
      <c r="AV12" s="164">
        <f t="shared" ref="AV12:AX21" si="1">IFERROR(T12/$AE12,0)</f>
        <v>0</v>
      </c>
      <c r="AW12" s="164">
        <f t="shared" si="1"/>
        <v>0</v>
      </c>
      <c r="AX12" s="164">
        <f>IFERROR(V12/$AE12,0)</f>
        <v>0</v>
      </c>
      <c r="AY12" s="164">
        <f>IFERROR(W12/$AE12,0)</f>
        <v>0</v>
      </c>
      <c r="AZ12" s="164">
        <f t="shared" ref="AY12:BD21" si="2">IFERROR(X12/$AE12,0)</f>
        <v>0</v>
      </c>
      <c r="BA12" s="164">
        <f t="shared" si="2"/>
        <v>0</v>
      </c>
      <c r="BB12" s="164">
        <f t="shared" si="2"/>
        <v>0</v>
      </c>
      <c r="BC12" s="164">
        <f t="shared" si="2"/>
        <v>0</v>
      </c>
      <c r="BD12" s="172">
        <f t="shared" si="2"/>
        <v>0</v>
      </c>
    </row>
    <row r="13" spans="1:56" ht="14.25" thickTop="1" thickBot="1" x14ac:dyDescent="0.25">
      <c r="B13" s="85" t="s">
        <v>34</v>
      </c>
      <c r="C13" s="182">
        <v>22</v>
      </c>
      <c r="D13" s="76">
        <v>9</v>
      </c>
      <c r="E13" s="76">
        <v>10</v>
      </c>
      <c r="F13" s="76">
        <v>9</v>
      </c>
      <c r="G13" s="76">
        <v>9</v>
      </c>
      <c r="H13" s="76">
        <v>14</v>
      </c>
      <c r="I13" s="76">
        <v>14</v>
      </c>
      <c r="J13" s="76">
        <v>15</v>
      </c>
      <c r="K13" s="76">
        <v>17</v>
      </c>
      <c r="L13" s="76">
        <v>18</v>
      </c>
      <c r="M13" s="76">
        <v>18</v>
      </c>
      <c r="N13" s="76">
        <v>19</v>
      </c>
      <c r="O13" s="76">
        <v>17</v>
      </c>
      <c r="P13" s="76">
        <v>18</v>
      </c>
      <c r="Q13" s="76">
        <v>16</v>
      </c>
      <c r="R13" s="76">
        <v>17</v>
      </c>
      <c r="S13" s="76">
        <v>16</v>
      </c>
      <c r="T13" s="76">
        <v>15</v>
      </c>
      <c r="U13" s="76">
        <v>19</v>
      </c>
      <c r="V13" s="76">
        <v>15</v>
      </c>
      <c r="W13" s="76">
        <v>15</v>
      </c>
      <c r="X13" s="76">
        <v>13</v>
      </c>
      <c r="Y13" s="76">
        <v>14</v>
      </c>
      <c r="Z13" s="76">
        <v>11</v>
      </c>
      <c r="AA13" s="76">
        <v>1</v>
      </c>
      <c r="AB13" s="66">
        <v>1</v>
      </c>
      <c r="AD13" s="65" t="s">
        <v>34</v>
      </c>
      <c r="AE13" s="39">
        <v>22</v>
      </c>
      <c r="AF13" s="161">
        <f t="shared" si="0"/>
        <v>0.40909090909090912</v>
      </c>
      <c r="AG13" s="165">
        <f t="shared" si="0"/>
        <v>0.45454545454545453</v>
      </c>
      <c r="AH13" s="165">
        <f t="shared" si="0"/>
        <v>0.40909090909090912</v>
      </c>
      <c r="AI13" s="165">
        <f t="shared" si="0"/>
        <v>0.40909090909090912</v>
      </c>
      <c r="AJ13" s="167">
        <f t="shared" si="0"/>
        <v>0.63636363636363635</v>
      </c>
      <c r="AK13" s="165">
        <f t="shared" si="0"/>
        <v>0.63636363636363635</v>
      </c>
      <c r="AL13" s="165">
        <f t="shared" si="0"/>
        <v>0.68181818181818177</v>
      </c>
      <c r="AM13" s="165">
        <f t="shared" si="0"/>
        <v>0.77272727272727271</v>
      </c>
      <c r="AN13" s="167">
        <f t="shared" si="0"/>
        <v>0.81818181818181823</v>
      </c>
      <c r="AO13" s="161">
        <f t="shared" si="0"/>
        <v>0.81818181818181823</v>
      </c>
      <c r="AP13" s="165">
        <f t="shared" si="0"/>
        <v>0.86363636363636365</v>
      </c>
      <c r="AQ13" s="165">
        <f t="shared" si="0"/>
        <v>0.77272727272727271</v>
      </c>
      <c r="AR13" s="165">
        <f t="shared" si="0"/>
        <v>0.81818181818181823</v>
      </c>
      <c r="AS13" s="165">
        <f t="shared" si="0"/>
        <v>0.72727272727272729</v>
      </c>
      <c r="AT13" s="165">
        <f t="shared" si="0"/>
        <v>0.77272727272727271</v>
      </c>
      <c r="AU13" s="165">
        <f t="shared" si="0"/>
        <v>0.72727272727272729</v>
      </c>
      <c r="AV13" s="165">
        <f t="shared" si="1"/>
        <v>0.68181818181818177</v>
      </c>
      <c r="AW13" s="165">
        <f t="shared" si="1"/>
        <v>0.86363636363636365</v>
      </c>
      <c r="AX13" s="165">
        <f t="shared" si="1"/>
        <v>0.68181818181818177</v>
      </c>
      <c r="AY13" s="165">
        <f t="shared" si="2"/>
        <v>0.68181818181818177</v>
      </c>
      <c r="AZ13" s="165">
        <f t="shared" si="2"/>
        <v>0.59090909090909094</v>
      </c>
      <c r="BA13" s="165">
        <f t="shared" si="2"/>
        <v>0.63636363636363635</v>
      </c>
      <c r="BB13" s="165">
        <f t="shared" si="2"/>
        <v>0.5</v>
      </c>
      <c r="BC13" s="165">
        <f t="shared" si="2"/>
        <v>4.5454545454545456E-2</v>
      </c>
      <c r="BD13" s="172">
        <f t="shared" si="2"/>
        <v>4.5454545454545456E-2</v>
      </c>
    </row>
    <row r="14" spans="1:56" ht="14.25" thickTop="1" thickBot="1" x14ac:dyDescent="0.25">
      <c r="B14" s="85" t="s">
        <v>29</v>
      </c>
      <c r="C14" s="179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6">
        <v>0</v>
      </c>
      <c r="Y14" s="76">
        <v>0</v>
      </c>
      <c r="Z14" s="76">
        <v>0</v>
      </c>
      <c r="AA14" s="76">
        <v>0</v>
      </c>
      <c r="AB14" s="66">
        <v>0</v>
      </c>
      <c r="AD14" s="65" t="s">
        <v>29</v>
      </c>
      <c r="AE14" s="39">
        <v>0</v>
      </c>
      <c r="AF14" s="161">
        <f t="shared" si="0"/>
        <v>0</v>
      </c>
      <c r="AG14" s="165">
        <f t="shared" si="0"/>
        <v>0</v>
      </c>
      <c r="AH14" s="165">
        <f t="shared" si="0"/>
        <v>0</v>
      </c>
      <c r="AI14" s="165">
        <f t="shared" si="0"/>
        <v>0</v>
      </c>
      <c r="AJ14" s="165">
        <f t="shared" si="0"/>
        <v>0</v>
      </c>
      <c r="AK14" s="165">
        <f t="shared" si="0"/>
        <v>0</v>
      </c>
      <c r="AL14" s="165">
        <f t="shared" si="0"/>
        <v>0</v>
      </c>
      <c r="AM14" s="165">
        <f t="shared" si="0"/>
        <v>0</v>
      </c>
      <c r="AN14" s="165">
        <f t="shared" si="0"/>
        <v>0</v>
      </c>
      <c r="AO14" s="161">
        <f t="shared" si="0"/>
        <v>0</v>
      </c>
      <c r="AP14" s="165">
        <f t="shared" si="0"/>
        <v>0</v>
      </c>
      <c r="AQ14" s="165">
        <f t="shared" si="0"/>
        <v>0</v>
      </c>
      <c r="AR14" s="165">
        <f t="shared" si="0"/>
        <v>0</v>
      </c>
      <c r="AS14" s="165">
        <f t="shared" si="0"/>
        <v>0</v>
      </c>
      <c r="AT14" s="165">
        <f t="shared" si="0"/>
        <v>0</v>
      </c>
      <c r="AU14" s="165">
        <f t="shared" si="0"/>
        <v>0</v>
      </c>
      <c r="AV14" s="165">
        <f t="shared" si="1"/>
        <v>0</v>
      </c>
      <c r="AW14" s="165">
        <f t="shared" si="1"/>
        <v>0</v>
      </c>
      <c r="AX14" s="165">
        <f t="shared" si="1"/>
        <v>0</v>
      </c>
      <c r="AY14" s="165">
        <f t="shared" si="2"/>
        <v>0</v>
      </c>
      <c r="AZ14" s="165">
        <f t="shared" si="2"/>
        <v>0</v>
      </c>
      <c r="BA14" s="165">
        <f t="shared" si="2"/>
        <v>0</v>
      </c>
      <c r="BB14" s="165">
        <f t="shared" si="2"/>
        <v>0</v>
      </c>
      <c r="BC14" s="165">
        <f t="shared" si="2"/>
        <v>0</v>
      </c>
      <c r="BD14" s="172">
        <f t="shared" si="2"/>
        <v>0</v>
      </c>
    </row>
    <row r="15" spans="1:56" ht="14.25" thickTop="1" thickBot="1" x14ac:dyDescent="0.25">
      <c r="B15" s="85" t="s">
        <v>48</v>
      </c>
      <c r="C15" s="179">
        <v>3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  <c r="W15" s="76">
        <v>0</v>
      </c>
      <c r="X15" s="76">
        <v>0</v>
      </c>
      <c r="Y15" s="76">
        <v>0</v>
      </c>
      <c r="Z15" s="76">
        <v>0</v>
      </c>
      <c r="AA15" s="76">
        <v>0</v>
      </c>
      <c r="AB15" s="66">
        <v>0</v>
      </c>
      <c r="AD15" s="65" t="s">
        <v>48</v>
      </c>
      <c r="AE15" s="39">
        <v>3</v>
      </c>
      <c r="AF15" s="161">
        <f t="shared" si="0"/>
        <v>0</v>
      </c>
      <c r="AG15" s="165">
        <f t="shared" si="0"/>
        <v>0</v>
      </c>
      <c r="AH15" s="165">
        <f t="shared" si="0"/>
        <v>0</v>
      </c>
      <c r="AI15" s="165">
        <f t="shared" si="0"/>
        <v>0</v>
      </c>
      <c r="AJ15" s="165">
        <f t="shared" si="0"/>
        <v>0</v>
      </c>
      <c r="AK15" s="165">
        <f t="shared" si="0"/>
        <v>0</v>
      </c>
      <c r="AL15" s="165">
        <f t="shared" si="0"/>
        <v>0</v>
      </c>
      <c r="AM15" s="165">
        <f t="shared" si="0"/>
        <v>0</v>
      </c>
      <c r="AN15" s="165">
        <f t="shared" si="0"/>
        <v>0</v>
      </c>
      <c r="AO15" s="161">
        <f t="shared" si="0"/>
        <v>0</v>
      </c>
      <c r="AP15" s="165">
        <f t="shared" si="0"/>
        <v>0</v>
      </c>
      <c r="AQ15" s="165">
        <f t="shared" si="0"/>
        <v>0</v>
      </c>
      <c r="AR15" s="165">
        <f t="shared" si="0"/>
        <v>0</v>
      </c>
      <c r="AS15" s="165">
        <f t="shared" si="0"/>
        <v>0</v>
      </c>
      <c r="AT15" s="165">
        <f t="shared" si="0"/>
        <v>0</v>
      </c>
      <c r="AU15" s="165">
        <f t="shared" si="0"/>
        <v>0</v>
      </c>
      <c r="AV15" s="165">
        <f t="shared" si="1"/>
        <v>0</v>
      </c>
      <c r="AW15" s="165">
        <f t="shared" si="1"/>
        <v>0</v>
      </c>
      <c r="AX15" s="165">
        <f t="shared" si="1"/>
        <v>0</v>
      </c>
      <c r="AY15" s="165">
        <f t="shared" si="2"/>
        <v>0</v>
      </c>
      <c r="AZ15" s="165">
        <f t="shared" si="2"/>
        <v>0</v>
      </c>
      <c r="BA15" s="165">
        <f t="shared" si="2"/>
        <v>0</v>
      </c>
      <c r="BB15" s="165">
        <f t="shared" si="2"/>
        <v>0</v>
      </c>
      <c r="BC15" s="165">
        <f t="shared" si="2"/>
        <v>0</v>
      </c>
      <c r="BD15" s="172">
        <f t="shared" si="2"/>
        <v>0</v>
      </c>
    </row>
    <row r="16" spans="1:56" ht="14.25" thickTop="1" thickBot="1" x14ac:dyDescent="0.25">
      <c r="B16" s="85" t="s">
        <v>57</v>
      </c>
      <c r="C16" s="179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  <c r="W16" s="76">
        <v>0</v>
      </c>
      <c r="X16" s="76">
        <v>0</v>
      </c>
      <c r="Y16" s="76">
        <v>0</v>
      </c>
      <c r="Z16" s="76">
        <v>0</v>
      </c>
      <c r="AA16" s="76">
        <v>0</v>
      </c>
      <c r="AB16" s="66">
        <v>0</v>
      </c>
      <c r="AD16" s="65" t="s">
        <v>57</v>
      </c>
      <c r="AE16" s="39">
        <v>0</v>
      </c>
      <c r="AF16" s="161">
        <f t="shared" si="0"/>
        <v>0</v>
      </c>
      <c r="AG16" s="165">
        <f t="shared" si="0"/>
        <v>0</v>
      </c>
      <c r="AH16" s="165">
        <f t="shared" si="0"/>
        <v>0</v>
      </c>
      <c r="AI16" s="165">
        <f t="shared" si="0"/>
        <v>0</v>
      </c>
      <c r="AJ16" s="165">
        <f t="shared" si="0"/>
        <v>0</v>
      </c>
      <c r="AK16" s="165">
        <f t="shared" si="0"/>
        <v>0</v>
      </c>
      <c r="AL16" s="165">
        <f t="shared" si="0"/>
        <v>0</v>
      </c>
      <c r="AM16" s="165">
        <f t="shared" si="0"/>
        <v>0</v>
      </c>
      <c r="AN16" s="165">
        <f t="shared" si="0"/>
        <v>0</v>
      </c>
      <c r="AO16" s="161">
        <f t="shared" si="0"/>
        <v>0</v>
      </c>
      <c r="AP16" s="165">
        <f t="shared" si="0"/>
        <v>0</v>
      </c>
      <c r="AQ16" s="165">
        <f t="shared" si="0"/>
        <v>0</v>
      </c>
      <c r="AR16" s="165">
        <f t="shared" si="0"/>
        <v>0</v>
      </c>
      <c r="AS16" s="165">
        <f t="shared" si="0"/>
        <v>0</v>
      </c>
      <c r="AT16" s="165">
        <f t="shared" si="0"/>
        <v>0</v>
      </c>
      <c r="AU16" s="165">
        <f t="shared" si="0"/>
        <v>0</v>
      </c>
      <c r="AV16" s="165">
        <f t="shared" si="1"/>
        <v>0</v>
      </c>
      <c r="AW16" s="165">
        <f t="shared" si="1"/>
        <v>0</v>
      </c>
      <c r="AX16" s="165">
        <f t="shared" si="1"/>
        <v>0</v>
      </c>
      <c r="AY16" s="165">
        <f t="shared" si="2"/>
        <v>0</v>
      </c>
      <c r="AZ16" s="165">
        <f t="shared" si="2"/>
        <v>0</v>
      </c>
      <c r="BA16" s="165">
        <f t="shared" si="2"/>
        <v>0</v>
      </c>
      <c r="BB16" s="165">
        <f t="shared" si="2"/>
        <v>0</v>
      </c>
      <c r="BC16" s="165">
        <f t="shared" si="2"/>
        <v>0</v>
      </c>
      <c r="BD16" s="172">
        <f t="shared" si="2"/>
        <v>0</v>
      </c>
    </row>
    <row r="17" spans="2:56" ht="14.25" thickTop="1" thickBot="1" x14ac:dyDescent="0.25">
      <c r="B17" s="85" t="s">
        <v>95</v>
      </c>
      <c r="C17" s="25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  <c r="W17" s="76">
        <v>0</v>
      </c>
      <c r="X17" s="76">
        <v>0</v>
      </c>
      <c r="Y17" s="76">
        <v>0</v>
      </c>
      <c r="Z17" s="76">
        <v>0</v>
      </c>
      <c r="AA17" s="76">
        <v>0</v>
      </c>
      <c r="AB17" s="66">
        <v>0</v>
      </c>
      <c r="AD17" s="65" t="s">
        <v>95</v>
      </c>
      <c r="AE17" s="39">
        <v>0</v>
      </c>
      <c r="AF17" s="161">
        <f t="shared" si="0"/>
        <v>0</v>
      </c>
      <c r="AG17" s="165">
        <f t="shared" si="0"/>
        <v>0</v>
      </c>
      <c r="AH17" s="165">
        <f t="shared" si="0"/>
        <v>0</v>
      </c>
      <c r="AI17" s="165">
        <f t="shared" si="0"/>
        <v>0</v>
      </c>
      <c r="AJ17" s="165">
        <f t="shared" si="0"/>
        <v>0</v>
      </c>
      <c r="AK17" s="165">
        <f t="shared" si="0"/>
        <v>0</v>
      </c>
      <c r="AL17" s="165">
        <f t="shared" si="0"/>
        <v>0</v>
      </c>
      <c r="AM17" s="165">
        <f t="shared" si="0"/>
        <v>0</v>
      </c>
      <c r="AN17" s="165">
        <f t="shared" si="0"/>
        <v>0</v>
      </c>
      <c r="AO17" s="161">
        <f t="shared" si="0"/>
        <v>0</v>
      </c>
      <c r="AP17" s="165">
        <f t="shared" si="0"/>
        <v>0</v>
      </c>
      <c r="AQ17" s="165">
        <f t="shared" si="0"/>
        <v>0</v>
      </c>
      <c r="AR17" s="165">
        <f t="shared" si="0"/>
        <v>0</v>
      </c>
      <c r="AS17" s="165">
        <f t="shared" si="0"/>
        <v>0</v>
      </c>
      <c r="AT17" s="165">
        <f t="shared" si="0"/>
        <v>0</v>
      </c>
      <c r="AU17" s="165">
        <f t="shared" si="0"/>
        <v>0</v>
      </c>
      <c r="AV17" s="165">
        <f t="shared" si="1"/>
        <v>0</v>
      </c>
      <c r="AW17" s="165">
        <f t="shared" si="1"/>
        <v>0</v>
      </c>
      <c r="AX17" s="165">
        <f t="shared" si="1"/>
        <v>0</v>
      </c>
      <c r="AY17" s="165">
        <f t="shared" si="2"/>
        <v>0</v>
      </c>
      <c r="AZ17" s="165">
        <f t="shared" si="2"/>
        <v>0</v>
      </c>
      <c r="BA17" s="165">
        <f t="shared" si="2"/>
        <v>0</v>
      </c>
      <c r="BB17" s="165">
        <f t="shared" si="2"/>
        <v>0</v>
      </c>
      <c r="BC17" s="165">
        <f t="shared" si="2"/>
        <v>0</v>
      </c>
      <c r="BD17" s="172">
        <f t="shared" si="2"/>
        <v>0</v>
      </c>
    </row>
    <row r="18" spans="2:56" ht="14.25" thickTop="1" thickBot="1" x14ac:dyDescent="0.25">
      <c r="B18" s="85" t="s">
        <v>90</v>
      </c>
      <c r="C18" s="182">
        <v>1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  <c r="W18" s="76">
        <v>0</v>
      </c>
      <c r="X18" s="76">
        <v>0</v>
      </c>
      <c r="Y18" s="76">
        <v>0</v>
      </c>
      <c r="Z18" s="76">
        <v>0</v>
      </c>
      <c r="AA18" s="76">
        <v>0</v>
      </c>
      <c r="AB18" s="66">
        <v>0</v>
      </c>
      <c r="AD18" s="65" t="s">
        <v>90</v>
      </c>
      <c r="AE18" s="39">
        <v>1</v>
      </c>
      <c r="AF18" s="161">
        <f t="shared" si="0"/>
        <v>0</v>
      </c>
      <c r="AG18" s="165">
        <f t="shared" si="0"/>
        <v>0</v>
      </c>
      <c r="AH18" s="165">
        <f t="shared" si="0"/>
        <v>0</v>
      </c>
      <c r="AI18" s="165">
        <f t="shared" si="0"/>
        <v>0</v>
      </c>
      <c r="AJ18" s="165">
        <f t="shared" si="0"/>
        <v>0</v>
      </c>
      <c r="AK18" s="165">
        <f t="shared" si="0"/>
        <v>0</v>
      </c>
      <c r="AL18" s="165">
        <f t="shared" si="0"/>
        <v>0</v>
      </c>
      <c r="AM18" s="165">
        <f t="shared" si="0"/>
        <v>0</v>
      </c>
      <c r="AN18" s="165">
        <f t="shared" si="0"/>
        <v>0</v>
      </c>
      <c r="AO18" s="161">
        <f t="shared" si="0"/>
        <v>0</v>
      </c>
      <c r="AP18" s="165">
        <f t="shared" si="0"/>
        <v>0</v>
      </c>
      <c r="AQ18" s="165">
        <f t="shared" si="0"/>
        <v>0</v>
      </c>
      <c r="AR18" s="165">
        <f t="shared" si="0"/>
        <v>0</v>
      </c>
      <c r="AS18" s="165">
        <f t="shared" si="0"/>
        <v>0</v>
      </c>
      <c r="AT18" s="165">
        <f t="shared" si="0"/>
        <v>0</v>
      </c>
      <c r="AU18" s="165">
        <f t="shared" si="0"/>
        <v>0</v>
      </c>
      <c r="AV18" s="165">
        <f t="shared" si="1"/>
        <v>0</v>
      </c>
      <c r="AW18" s="165">
        <f t="shared" si="1"/>
        <v>0</v>
      </c>
      <c r="AX18" s="165">
        <f t="shared" si="1"/>
        <v>0</v>
      </c>
      <c r="AY18" s="165">
        <f t="shared" si="2"/>
        <v>0</v>
      </c>
      <c r="AZ18" s="165">
        <f t="shared" si="2"/>
        <v>0</v>
      </c>
      <c r="BA18" s="165">
        <f t="shared" si="2"/>
        <v>0</v>
      </c>
      <c r="BB18" s="165">
        <f t="shared" si="2"/>
        <v>0</v>
      </c>
      <c r="BC18" s="165">
        <f t="shared" si="2"/>
        <v>0</v>
      </c>
      <c r="BD18" s="172">
        <f t="shared" si="2"/>
        <v>0</v>
      </c>
    </row>
    <row r="19" spans="2:56" ht="14.25" thickTop="1" thickBot="1" x14ac:dyDescent="0.25">
      <c r="B19" s="85" t="s">
        <v>133</v>
      </c>
      <c r="C19" s="179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  <c r="W19" s="76">
        <v>0</v>
      </c>
      <c r="X19" s="76">
        <v>0</v>
      </c>
      <c r="Y19" s="76">
        <v>0</v>
      </c>
      <c r="Z19" s="76">
        <v>0</v>
      </c>
      <c r="AA19" s="76">
        <v>0</v>
      </c>
      <c r="AB19" s="66">
        <v>0</v>
      </c>
      <c r="AD19" s="65" t="s">
        <v>133</v>
      </c>
      <c r="AE19" s="39">
        <v>0</v>
      </c>
      <c r="AF19" s="161">
        <f t="shared" si="0"/>
        <v>0</v>
      </c>
      <c r="AG19" s="165">
        <f t="shared" si="0"/>
        <v>0</v>
      </c>
      <c r="AH19" s="165">
        <f t="shared" si="0"/>
        <v>0</v>
      </c>
      <c r="AI19" s="165">
        <f t="shared" si="0"/>
        <v>0</v>
      </c>
      <c r="AJ19" s="165">
        <f t="shared" si="0"/>
        <v>0</v>
      </c>
      <c r="AK19" s="165">
        <f t="shared" si="0"/>
        <v>0</v>
      </c>
      <c r="AL19" s="165">
        <f t="shared" si="0"/>
        <v>0</v>
      </c>
      <c r="AM19" s="165">
        <f t="shared" si="0"/>
        <v>0</v>
      </c>
      <c r="AN19" s="165">
        <f t="shared" si="0"/>
        <v>0</v>
      </c>
      <c r="AO19" s="161">
        <f t="shared" si="0"/>
        <v>0</v>
      </c>
      <c r="AP19" s="165">
        <f t="shared" si="0"/>
        <v>0</v>
      </c>
      <c r="AQ19" s="165">
        <f t="shared" si="0"/>
        <v>0</v>
      </c>
      <c r="AR19" s="165">
        <f t="shared" si="0"/>
        <v>0</v>
      </c>
      <c r="AS19" s="165">
        <f t="shared" si="0"/>
        <v>0</v>
      </c>
      <c r="AT19" s="165">
        <f t="shared" si="0"/>
        <v>0</v>
      </c>
      <c r="AU19" s="165">
        <f t="shared" si="0"/>
        <v>0</v>
      </c>
      <c r="AV19" s="165">
        <f t="shared" si="1"/>
        <v>0</v>
      </c>
      <c r="AW19" s="165">
        <f t="shared" si="1"/>
        <v>0</v>
      </c>
      <c r="AX19" s="165">
        <f t="shared" si="1"/>
        <v>0</v>
      </c>
      <c r="AY19" s="165">
        <f t="shared" si="2"/>
        <v>0</v>
      </c>
      <c r="AZ19" s="165">
        <f t="shared" si="2"/>
        <v>0</v>
      </c>
      <c r="BA19" s="165">
        <f t="shared" si="2"/>
        <v>0</v>
      </c>
      <c r="BB19" s="165">
        <f t="shared" si="2"/>
        <v>0</v>
      </c>
      <c r="BC19" s="165">
        <f t="shared" si="2"/>
        <v>0</v>
      </c>
      <c r="BD19" s="172">
        <f t="shared" si="2"/>
        <v>0</v>
      </c>
    </row>
    <row r="20" spans="2:56" ht="14.25" thickTop="1" thickBot="1" x14ac:dyDescent="0.25">
      <c r="B20" s="85" t="s">
        <v>106</v>
      </c>
      <c r="C20" s="25">
        <v>0</v>
      </c>
      <c r="D20" s="76">
        <v>0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  <c r="W20" s="76">
        <v>0</v>
      </c>
      <c r="X20" s="76">
        <v>0</v>
      </c>
      <c r="Y20" s="76">
        <v>0</v>
      </c>
      <c r="Z20" s="76">
        <v>0</v>
      </c>
      <c r="AA20" s="76">
        <v>0</v>
      </c>
      <c r="AB20" s="66">
        <v>0</v>
      </c>
      <c r="AD20" s="65" t="s">
        <v>106</v>
      </c>
      <c r="AE20" s="39">
        <v>0</v>
      </c>
      <c r="AF20" s="161">
        <f t="shared" si="0"/>
        <v>0</v>
      </c>
      <c r="AG20" s="165">
        <f t="shared" si="0"/>
        <v>0</v>
      </c>
      <c r="AH20" s="165">
        <f t="shared" si="0"/>
        <v>0</v>
      </c>
      <c r="AI20" s="165">
        <f t="shared" si="0"/>
        <v>0</v>
      </c>
      <c r="AJ20" s="165">
        <f t="shared" si="0"/>
        <v>0</v>
      </c>
      <c r="AK20" s="165">
        <f t="shared" si="0"/>
        <v>0</v>
      </c>
      <c r="AL20" s="165">
        <f t="shared" si="0"/>
        <v>0</v>
      </c>
      <c r="AM20" s="165">
        <f t="shared" si="0"/>
        <v>0</v>
      </c>
      <c r="AN20" s="165">
        <f t="shared" si="0"/>
        <v>0</v>
      </c>
      <c r="AO20" s="161">
        <f t="shared" si="0"/>
        <v>0</v>
      </c>
      <c r="AP20" s="165">
        <f t="shared" si="0"/>
        <v>0</v>
      </c>
      <c r="AQ20" s="165">
        <f t="shared" si="0"/>
        <v>0</v>
      </c>
      <c r="AR20" s="165">
        <f t="shared" si="0"/>
        <v>0</v>
      </c>
      <c r="AS20" s="165">
        <f t="shared" si="0"/>
        <v>0</v>
      </c>
      <c r="AT20" s="165">
        <f t="shared" si="0"/>
        <v>0</v>
      </c>
      <c r="AU20" s="165">
        <f t="shared" si="0"/>
        <v>0</v>
      </c>
      <c r="AV20" s="165">
        <f t="shared" si="1"/>
        <v>0</v>
      </c>
      <c r="AW20" s="165">
        <f t="shared" si="1"/>
        <v>0</v>
      </c>
      <c r="AX20" s="165">
        <f t="shared" si="1"/>
        <v>0</v>
      </c>
      <c r="AY20" s="165">
        <f t="shared" si="2"/>
        <v>0</v>
      </c>
      <c r="AZ20" s="165">
        <f t="shared" si="2"/>
        <v>0</v>
      </c>
      <c r="BA20" s="165">
        <f t="shared" si="2"/>
        <v>0</v>
      </c>
      <c r="BB20" s="165">
        <f t="shared" si="2"/>
        <v>0</v>
      </c>
      <c r="BC20" s="165">
        <f t="shared" si="2"/>
        <v>0</v>
      </c>
      <c r="BD20" s="172">
        <f t="shared" si="2"/>
        <v>0</v>
      </c>
    </row>
    <row r="21" spans="2:56" ht="14.25" thickTop="1" thickBot="1" x14ac:dyDescent="0.25">
      <c r="B21" s="85" t="s">
        <v>123</v>
      </c>
      <c r="C21" s="28">
        <v>0</v>
      </c>
      <c r="D21" s="76">
        <v>0</v>
      </c>
      <c r="E21" s="76">
        <v>0</v>
      </c>
      <c r="F21" s="76">
        <v>0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  <c r="R21" s="76">
        <v>0</v>
      </c>
      <c r="S21" s="76">
        <v>0</v>
      </c>
      <c r="T21" s="76">
        <v>0</v>
      </c>
      <c r="U21" s="76">
        <v>0</v>
      </c>
      <c r="V21" s="76">
        <v>0</v>
      </c>
      <c r="W21" s="76">
        <v>0</v>
      </c>
      <c r="X21" s="76">
        <v>0</v>
      </c>
      <c r="Y21" s="76">
        <v>0</v>
      </c>
      <c r="Z21" s="76">
        <v>0</v>
      </c>
      <c r="AA21" s="76">
        <v>0</v>
      </c>
      <c r="AB21" s="67">
        <v>0</v>
      </c>
      <c r="AD21" s="65" t="s">
        <v>123</v>
      </c>
      <c r="AE21" s="28">
        <v>0</v>
      </c>
      <c r="AF21" s="162">
        <f t="shared" si="0"/>
        <v>0</v>
      </c>
      <c r="AG21" s="166">
        <f t="shared" si="0"/>
        <v>0</v>
      </c>
      <c r="AH21" s="166">
        <f t="shared" si="0"/>
        <v>0</v>
      </c>
      <c r="AI21" s="166">
        <f t="shared" si="0"/>
        <v>0</v>
      </c>
      <c r="AJ21" s="166">
        <f t="shared" si="0"/>
        <v>0</v>
      </c>
      <c r="AK21" s="166">
        <f t="shared" si="0"/>
        <v>0</v>
      </c>
      <c r="AL21" s="166">
        <f t="shared" si="0"/>
        <v>0</v>
      </c>
      <c r="AM21" s="166">
        <f t="shared" si="0"/>
        <v>0</v>
      </c>
      <c r="AN21" s="166">
        <f t="shared" si="0"/>
        <v>0</v>
      </c>
      <c r="AO21" s="183">
        <f t="shared" si="0"/>
        <v>0</v>
      </c>
      <c r="AP21" s="166">
        <f t="shared" si="0"/>
        <v>0</v>
      </c>
      <c r="AQ21" s="166">
        <f t="shared" si="0"/>
        <v>0</v>
      </c>
      <c r="AR21" s="166">
        <f t="shared" si="0"/>
        <v>0</v>
      </c>
      <c r="AS21" s="166">
        <f t="shared" si="0"/>
        <v>0</v>
      </c>
      <c r="AT21" s="166">
        <f t="shared" si="0"/>
        <v>0</v>
      </c>
      <c r="AU21" s="166">
        <f t="shared" si="0"/>
        <v>0</v>
      </c>
      <c r="AV21" s="166">
        <f t="shared" si="1"/>
        <v>0</v>
      </c>
      <c r="AW21" s="166">
        <f t="shared" si="1"/>
        <v>0</v>
      </c>
      <c r="AX21" s="166">
        <f t="shared" si="1"/>
        <v>0</v>
      </c>
      <c r="AY21" s="166">
        <f t="shared" si="2"/>
        <v>0</v>
      </c>
      <c r="AZ21" s="166">
        <f t="shared" si="2"/>
        <v>0</v>
      </c>
      <c r="BA21" s="166">
        <f t="shared" si="2"/>
        <v>0</v>
      </c>
      <c r="BB21" s="166">
        <f t="shared" si="2"/>
        <v>0</v>
      </c>
      <c r="BC21" s="166">
        <f t="shared" si="2"/>
        <v>0</v>
      </c>
      <c r="BD21" s="173">
        <f t="shared" si="2"/>
        <v>0</v>
      </c>
    </row>
    <row r="22" spans="2:56" ht="14.25" thickTop="1" thickBot="1" x14ac:dyDescent="0.25">
      <c r="B22" s="85" t="s">
        <v>28</v>
      </c>
      <c r="C22" s="48">
        <v>26</v>
      </c>
      <c r="D22" s="116">
        <f>SUM(D12:D21)</f>
        <v>9</v>
      </c>
      <c r="E22" s="116">
        <f t="shared" ref="E22:AB22" si="3">SUM(E12:E21)</f>
        <v>10</v>
      </c>
      <c r="F22" s="116">
        <f t="shared" si="3"/>
        <v>9</v>
      </c>
      <c r="G22" s="116">
        <f t="shared" si="3"/>
        <v>9</v>
      </c>
      <c r="H22" s="116">
        <f t="shared" si="3"/>
        <v>14</v>
      </c>
      <c r="I22" s="116">
        <f t="shared" si="3"/>
        <v>14</v>
      </c>
      <c r="J22" s="116">
        <f t="shared" si="3"/>
        <v>15</v>
      </c>
      <c r="K22" s="116">
        <f t="shared" si="3"/>
        <v>17</v>
      </c>
      <c r="L22" s="116">
        <f t="shared" si="3"/>
        <v>18</v>
      </c>
      <c r="M22" s="116">
        <f t="shared" si="3"/>
        <v>18</v>
      </c>
      <c r="N22" s="116">
        <f t="shared" si="3"/>
        <v>19</v>
      </c>
      <c r="O22" s="116">
        <f t="shared" si="3"/>
        <v>17</v>
      </c>
      <c r="P22" s="116">
        <f t="shared" si="3"/>
        <v>18</v>
      </c>
      <c r="Q22" s="116">
        <f t="shared" si="3"/>
        <v>16</v>
      </c>
      <c r="R22" s="116">
        <f t="shared" si="3"/>
        <v>17</v>
      </c>
      <c r="S22" s="116">
        <f t="shared" si="3"/>
        <v>16</v>
      </c>
      <c r="T22" s="116">
        <f t="shared" si="3"/>
        <v>15</v>
      </c>
      <c r="U22" s="116">
        <f t="shared" si="3"/>
        <v>19</v>
      </c>
      <c r="V22" s="116">
        <f t="shared" si="3"/>
        <v>15</v>
      </c>
      <c r="W22" s="116">
        <f t="shared" si="3"/>
        <v>15</v>
      </c>
      <c r="X22" s="116">
        <f t="shared" si="3"/>
        <v>13</v>
      </c>
      <c r="Y22" s="116">
        <f t="shared" si="3"/>
        <v>14</v>
      </c>
      <c r="Z22" s="116">
        <f t="shared" si="3"/>
        <v>11</v>
      </c>
      <c r="AA22" s="116">
        <f t="shared" si="3"/>
        <v>1</v>
      </c>
      <c r="AB22" s="48">
        <f t="shared" si="3"/>
        <v>1</v>
      </c>
      <c r="AD22" s="100" t="s">
        <v>28</v>
      </c>
      <c r="AE22" s="77">
        <v>26</v>
      </c>
      <c r="AF22" s="79">
        <v>0.34615384615384615</v>
      </c>
      <c r="AG22" s="79">
        <v>0.38461538461538464</v>
      </c>
      <c r="AH22" s="79">
        <v>0.34615384615384615</v>
      </c>
      <c r="AI22" s="79">
        <v>0.34615384615384615</v>
      </c>
      <c r="AJ22" s="79">
        <v>0.53846153846153844</v>
      </c>
      <c r="AK22" s="79">
        <v>0.53846153846153844</v>
      </c>
      <c r="AL22" s="79">
        <v>0.57692307692307687</v>
      </c>
      <c r="AM22" s="79">
        <v>0.65384615384615385</v>
      </c>
      <c r="AN22" s="79">
        <v>0.69230769230769229</v>
      </c>
      <c r="AO22" s="79">
        <v>0.34615384615384615</v>
      </c>
      <c r="AP22" s="79">
        <v>0.34615384615384615</v>
      </c>
      <c r="AQ22" s="79">
        <v>0.34615384615384615</v>
      </c>
      <c r="AR22" s="79">
        <v>0.69230769230769229</v>
      </c>
      <c r="AS22" s="79">
        <v>0.61538461538461542</v>
      </c>
      <c r="AT22" s="79">
        <v>0.65384615384615385</v>
      </c>
      <c r="AU22" s="79">
        <v>0.61538461538461542</v>
      </c>
      <c r="AV22" s="79">
        <v>0.57692307692307687</v>
      </c>
      <c r="AW22" s="79">
        <v>0.73076923076923073</v>
      </c>
      <c r="AX22" s="79">
        <v>0.57692307692307687</v>
      </c>
      <c r="AY22" s="79">
        <v>0.57692307692307687</v>
      </c>
      <c r="AZ22" s="79">
        <v>0.5</v>
      </c>
      <c r="BA22" s="79">
        <v>0.53846153846153844</v>
      </c>
      <c r="BB22" s="79">
        <v>0.42307692307692307</v>
      </c>
      <c r="BC22" s="79">
        <v>3.8461538461538464E-2</v>
      </c>
      <c r="BD22" s="141">
        <v>3.8461538461538464E-2</v>
      </c>
    </row>
    <row r="23" spans="2:56" ht="13.5" thickTop="1" x14ac:dyDescent="0.2"/>
    <row r="24" spans="2:56" ht="13.5" thickBot="1" x14ac:dyDescent="0.25">
      <c r="B24" s="17" t="s">
        <v>26</v>
      </c>
      <c r="C24" s="17"/>
      <c r="D24" s="18"/>
      <c r="E24" s="18"/>
      <c r="F24" s="18"/>
      <c r="G24" s="18"/>
      <c r="H24" s="18"/>
      <c r="I24" s="18"/>
    </row>
    <row r="25" spans="2:56" ht="13.5" thickTop="1" x14ac:dyDescent="0.2">
      <c r="B25" s="239" t="s">
        <v>27</v>
      </c>
      <c r="C25" s="98">
        <v>0</v>
      </c>
      <c r="D25" s="98">
        <v>2.0833333333333332E-2</v>
      </c>
      <c r="E25" s="98">
        <v>4.1666666666666664E-2</v>
      </c>
      <c r="F25" s="98">
        <v>6.25E-2</v>
      </c>
      <c r="G25" s="98">
        <v>8.3333333333333329E-2</v>
      </c>
      <c r="H25" s="98">
        <v>0.10416666666666667</v>
      </c>
      <c r="I25" s="98">
        <v>0.125</v>
      </c>
      <c r="J25" s="98">
        <v>0.14583333333333334</v>
      </c>
      <c r="K25" s="98">
        <v>0.16666666666666666</v>
      </c>
      <c r="L25" s="98">
        <v>0.1875</v>
      </c>
      <c r="M25" s="98">
        <v>0.20833333333333334</v>
      </c>
      <c r="N25" s="98">
        <v>0.22916666666666666</v>
      </c>
      <c r="O25" s="98">
        <v>0.25</v>
      </c>
      <c r="P25" s="98">
        <v>0.27083333333333331</v>
      </c>
      <c r="Q25" s="98">
        <v>0.29166666666666669</v>
      </c>
      <c r="R25" s="98">
        <v>0.3125</v>
      </c>
      <c r="S25" s="98">
        <v>0.33333333333333331</v>
      </c>
      <c r="T25" s="98">
        <v>0.35416666666666669</v>
      </c>
      <c r="U25" s="98">
        <v>0.375</v>
      </c>
      <c r="V25" s="98">
        <v>0.39583333333333331</v>
      </c>
      <c r="W25" s="98">
        <v>0.41666666666666669</v>
      </c>
      <c r="X25" s="98">
        <v>0.4375</v>
      </c>
      <c r="Y25" s="247" t="s">
        <v>28</v>
      </c>
    </row>
    <row r="26" spans="2:56" ht="13.5" thickBot="1" x14ac:dyDescent="0.25">
      <c r="B26" s="240"/>
      <c r="C26" s="99">
        <v>2.0833333333333332E-2</v>
      </c>
      <c r="D26" s="70">
        <v>4.1666666666666664E-2</v>
      </c>
      <c r="E26" s="70">
        <v>6.25E-2</v>
      </c>
      <c r="F26" s="70">
        <v>8.3333333333333329E-2</v>
      </c>
      <c r="G26" s="70">
        <v>0.10416666666666667</v>
      </c>
      <c r="H26" s="70">
        <v>0.125</v>
      </c>
      <c r="I26" s="70">
        <v>0.14583333333333334</v>
      </c>
      <c r="J26" s="70">
        <v>0.16666666666666666</v>
      </c>
      <c r="K26" s="70">
        <v>0.1875</v>
      </c>
      <c r="L26" s="104">
        <v>0.20833333333333334</v>
      </c>
      <c r="M26" s="70">
        <v>0.22916666666666666</v>
      </c>
      <c r="N26" s="70">
        <v>0.25</v>
      </c>
      <c r="O26" s="70">
        <v>0.27083333333333331</v>
      </c>
      <c r="P26" s="70">
        <v>0.29166666666666669</v>
      </c>
      <c r="Q26" s="70">
        <v>0.3125</v>
      </c>
      <c r="R26" s="70">
        <v>0.33333333333333331</v>
      </c>
      <c r="S26" s="70">
        <v>0.35416666666666669</v>
      </c>
      <c r="T26" s="70">
        <v>0.375</v>
      </c>
      <c r="U26" s="70">
        <v>0.39583333333333331</v>
      </c>
      <c r="V26" s="70">
        <v>0.41666666666666669</v>
      </c>
      <c r="W26" s="70">
        <v>0.4375</v>
      </c>
      <c r="X26" s="70">
        <v>0.45833333333333331</v>
      </c>
      <c r="Y26" s="248"/>
    </row>
    <row r="27" spans="2:56" ht="14.25" thickTop="1" thickBot="1" x14ac:dyDescent="0.25">
      <c r="B27" s="65" t="s">
        <v>54</v>
      </c>
      <c r="C27" s="126">
        <v>0</v>
      </c>
      <c r="D27" s="190">
        <v>0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0">
        <v>0</v>
      </c>
      <c r="K27" s="190">
        <v>0</v>
      </c>
      <c r="L27" s="190">
        <v>0</v>
      </c>
      <c r="M27" s="190">
        <v>0</v>
      </c>
      <c r="N27" s="190">
        <v>0</v>
      </c>
      <c r="O27" s="190">
        <v>0</v>
      </c>
      <c r="P27" s="190">
        <v>0</v>
      </c>
      <c r="Q27" s="190">
        <v>0</v>
      </c>
      <c r="R27" s="190">
        <v>0</v>
      </c>
      <c r="S27" s="190">
        <v>0</v>
      </c>
      <c r="T27" s="190">
        <v>0</v>
      </c>
      <c r="U27" s="190">
        <v>0</v>
      </c>
      <c r="V27" s="190">
        <v>0</v>
      </c>
      <c r="W27" s="190">
        <v>0</v>
      </c>
      <c r="X27" s="204">
        <v>0</v>
      </c>
      <c r="Y27" s="205">
        <v>0</v>
      </c>
    </row>
    <row r="28" spans="2:56" ht="13.5" thickTop="1" x14ac:dyDescent="0.2">
      <c r="B28" s="118" t="s">
        <v>34</v>
      </c>
      <c r="C28" s="119">
        <v>8</v>
      </c>
      <c r="D28" s="122">
        <v>9</v>
      </c>
      <c r="E28" s="122">
        <v>3</v>
      </c>
      <c r="F28" s="122">
        <v>3</v>
      </c>
      <c r="G28" s="122">
        <v>1</v>
      </c>
      <c r="H28" s="122">
        <v>0</v>
      </c>
      <c r="I28" s="122">
        <v>2</v>
      </c>
      <c r="J28" s="122">
        <v>1</v>
      </c>
      <c r="K28" s="122">
        <v>0</v>
      </c>
      <c r="L28" s="122">
        <v>0</v>
      </c>
      <c r="M28" s="122">
        <v>0</v>
      </c>
      <c r="N28" s="122">
        <v>0</v>
      </c>
      <c r="O28" s="122">
        <v>1</v>
      </c>
      <c r="P28" s="122">
        <v>1</v>
      </c>
      <c r="Q28" s="122">
        <v>1</v>
      </c>
      <c r="R28" s="122">
        <v>1</v>
      </c>
      <c r="S28" s="122">
        <v>3</v>
      </c>
      <c r="T28" s="122">
        <v>2</v>
      </c>
      <c r="U28" s="122">
        <v>1</v>
      </c>
      <c r="V28" s="122">
        <v>0</v>
      </c>
      <c r="W28" s="122">
        <v>0</v>
      </c>
      <c r="X28" s="129">
        <v>4</v>
      </c>
      <c r="Y28" s="185">
        <v>41</v>
      </c>
    </row>
    <row r="29" spans="2:56" ht="13.5" thickBot="1" x14ac:dyDescent="0.25">
      <c r="B29" s="100" t="s">
        <v>29</v>
      </c>
      <c r="C29" s="119">
        <v>0</v>
      </c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22">
        <v>0</v>
      </c>
      <c r="M29" s="122">
        <v>0</v>
      </c>
      <c r="N29" s="122">
        <v>0</v>
      </c>
      <c r="O29" s="122">
        <v>0</v>
      </c>
      <c r="P29" s="122">
        <v>0</v>
      </c>
      <c r="Q29" s="122">
        <v>0</v>
      </c>
      <c r="R29" s="122">
        <v>0</v>
      </c>
      <c r="S29" s="122">
        <v>0</v>
      </c>
      <c r="T29" s="122">
        <v>0</v>
      </c>
      <c r="U29" s="122">
        <v>0</v>
      </c>
      <c r="V29" s="122">
        <v>0</v>
      </c>
      <c r="W29" s="122">
        <v>0</v>
      </c>
      <c r="X29" s="129">
        <v>0</v>
      </c>
      <c r="Y29" s="198">
        <v>0</v>
      </c>
    </row>
    <row r="30" spans="2:56" ht="14.25" thickTop="1" thickBot="1" x14ac:dyDescent="0.25">
      <c r="B30" s="65" t="s">
        <v>48</v>
      </c>
      <c r="C30" s="195">
        <v>0</v>
      </c>
      <c r="D30" s="196">
        <v>0</v>
      </c>
      <c r="E30" s="196">
        <v>0</v>
      </c>
      <c r="F30" s="196">
        <v>0</v>
      </c>
      <c r="G30" s="196">
        <v>0</v>
      </c>
      <c r="H30" s="196">
        <v>0</v>
      </c>
      <c r="I30" s="196">
        <v>0</v>
      </c>
      <c r="J30" s="196">
        <v>0</v>
      </c>
      <c r="K30" s="196">
        <v>0</v>
      </c>
      <c r="L30" s="196">
        <v>0</v>
      </c>
      <c r="M30" s="196">
        <v>0</v>
      </c>
      <c r="N30" s="196">
        <v>0</v>
      </c>
      <c r="O30" s="196">
        <v>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200">
        <v>0</v>
      </c>
      <c r="Y30" s="198">
        <v>0</v>
      </c>
    </row>
    <row r="31" spans="2:56" ht="14.25" thickTop="1" thickBot="1" x14ac:dyDescent="0.25">
      <c r="B31" s="65" t="s">
        <v>57</v>
      </c>
      <c r="C31" s="119">
        <v>0</v>
      </c>
      <c r="D31" s="122">
        <v>0</v>
      </c>
      <c r="E31" s="122">
        <v>0</v>
      </c>
      <c r="F31" s="122">
        <v>0</v>
      </c>
      <c r="G31" s="122">
        <v>0</v>
      </c>
      <c r="H31" s="122">
        <v>0</v>
      </c>
      <c r="I31" s="122">
        <v>0</v>
      </c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9">
        <v>0</v>
      </c>
      <c r="Y31" s="198">
        <v>0</v>
      </c>
    </row>
    <row r="32" spans="2:56" ht="14.25" thickTop="1" thickBot="1" x14ac:dyDescent="0.25">
      <c r="B32" s="65" t="s">
        <v>95</v>
      </c>
      <c r="C32" s="119">
        <v>0</v>
      </c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0">
        <v>0</v>
      </c>
      <c r="Y32" s="179">
        <v>0</v>
      </c>
    </row>
    <row r="33" spans="2:25" ht="14.25" thickTop="1" thickBot="1" x14ac:dyDescent="0.25">
      <c r="B33" s="65" t="s">
        <v>90</v>
      </c>
      <c r="C33" s="119">
        <v>0</v>
      </c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0">
        <v>0</v>
      </c>
      <c r="Y33" s="179">
        <v>0</v>
      </c>
    </row>
    <row r="34" spans="2:25" ht="14.25" thickTop="1" thickBot="1" x14ac:dyDescent="0.25">
      <c r="B34" s="65" t="s">
        <v>133</v>
      </c>
      <c r="C34" s="119">
        <v>0</v>
      </c>
      <c r="D34" s="122">
        <v>0</v>
      </c>
      <c r="E34" s="122">
        <v>0</v>
      </c>
      <c r="F34" s="122">
        <v>0</v>
      </c>
      <c r="G34" s="122">
        <v>0</v>
      </c>
      <c r="H34" s="122">
        <v>0</v>
      </c>
      <c r="I34" s="122">
        <v>0</v>
      </c>
      <c r="J34" s="122">
        <v>0</v>
      </c>
      <c r="K34" s="122">
        <v>0</v>
      </c>
      <c r="L34" s="122">
        <v>0</v>
      </c>
      <c r="M34" s="122">
        <v>0</v>
      </c>
      <c r="N34" s="122">
        <v>0</v>
      </c>
      <c r="O34" s="122">
        <v>0</v>
      </c>
      <c r="P34" s="122">
        <v>0</v>
      </c>
      <c r="Q34" s="122">
        <v>0</v>
      </c>
      <c r="R34" s="122">
        <v>0</v>
      </c>
      <c r="S34" s="122">
        <v>0</v>
      </c>
      <c r="T34" s="122">
        <v>0</v>
      </c>
      <c r="U34" s="122">
        <v>0</v>
      </c>
      <c r="V34" s="122">
        <v>0</v>
      </c>
      <c r="W34" s="122">
        <v>0</v>
      </c>
      <c r="X34" s="120">
        <v>0</v>
      </c>
      <c r="Y34" s="179">
        <v>0</v>
      </c>
    </row>
    <row r="35" spans="2:25" ht="14.25" thickTop="1" thickBot="1" x14ac:dyDescent="0.25">
      <c r="B35" s="65" t="s">
        <v>106</v>
      </c>
      <c r="C35" s="119">
        <v>0</v>
      </c>
      <c r="D35" s="122">
        <v>0</v>
      </c>
      <c r="E35" s="122">
        <v>0</v>
      </c>
      <c r="F35" s="122">
        <v>0</v>
      </c>
      <c r="G35" s="122">
        <v>0</v>
      </c>
      <c r="H35" s="122">
        <v>0</v>
      </c>
      <c r="I35" s="122">
        <v>0</v>
      </c>
      <c r="J35" s="122">
        <v>0</v>
      </c>
      <c r="K35" s="122">
        <v>0</v>
      </c>
      <c r="L35" s="122">
        <v>0</v>
      </c>
      <c r="M35" s="122">
        <v>0</v>
      </c>
      <c r="N35" s="122">
        <v>0</v>
      </c>
      <c r="O35" s="122">
        <v>0</v>
      </c>
      <c r="P35" s="122">
        <v>0</v>
      </c>
      <c r="Q35" s="122">
        <v>0</v>
      </c>
      <c r="R35" s="122">
        <v>0</v>
      </c>
      <c r="S35" s="122">
        <v>0</v>
      </c>
      <c r="T35" s="122">
        <v>0</v>
      </c>
      <c r="U35" s="122">
        <v>0</v>
      </c>
      <c r="V35" s="122">
        <v>0</v>
      </c>
      <c r="W35" s="122">
        <v>0</v>
      </c>
      <c r="X35" s="120">
        <v>0</v>
      </c>
      <c r="Y35" s="179">
        <v>0</v>
      </c>
    </row>
    <row r="36" spans="2:25" ht="14.25" thickTop="1" thickBot="1" x14ac:dyDescent="0.25">
      <c r="B36" s="65" t="s">
        <v>123</v>
      </c>
      <c r="C36" s="121">
        <v>0</v>
      </c>
      <c r="D36" s="197">
        <v>0</v>
      </c>
      <c r="E36" s="197">
        <v>0</v>
      </c>
      <c r="F36" s="197">
        <v>0</v>
      </c>
      <c r="G36" s="197">
        <v>0</v>
      </c>
      <c r="H36" s="197">
        <v>0</v>
      </c>
      <c r="I36" s="197">
        <v>0</v>
      </c>
      <c r="J36" s="197">
        <v>0</v>
      </c>
      <c r="K36" s="197">
        <v>0</v>
      </c>
      <c r="L36" s="197">
        <v>0</v>
      </c>
      <c r="M36" s="197">
        <v>0</v>
      </c>
      <c r="N36" s="197">
        <v>0</v>
      </c>
      <c r="O36" s="197">
        <v>0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24">
        <v>0</v>
      </c>
      <c r="Y36" s="28">
        <v>0</v>
      </c>
    </row>
    <row r="37" spans="2:25" ht="14.25" thickTop="1" thickBot="1" x14ac:dyDescent="0.25">
      <c r="B37" s="100" t="s">
        <v>28</v>
      </c>
      <c r="C37" s="121">
        <v>8</v>
      </c>
      <c r="D37" s="121">
        <v>9</v>
      </c>
      <c r="E37" s="121">
        <v>3</v>
      </c>
      <c r="F37" s="121">
        <v>3</v>
      </c>
      <c r="G37" s="121">
        <v>1</v>
      </c>
      <c r="H37" s="121">
        <v>0</v>
      </c>
      <c r="I37" s="121">
        <v>2</v>
      </c>
      <c r="J37" s="121">
        <v>1</v>
      </c>
      <c r="K37" s="121">
        <v>0</v>
      </c>
      <c r="L37" s="121">
        <v>0</v>
      </c>
      <c r="M37" s="121">
        <v>0</v>
      </c>
      <c r="N37" s="121">
        <v>0</v>
      </c>
      <c r="O37" s="121">
        <v>1</v>
      </c>
      <c r="P37" s="121">
        <v>1</v>
      </c>
      <c r="Q37" s="121">
        <v>1</v>
      </c>
      <c r="R37" s="121">
        <v>1</v>
      </c>
      <c r="S37" s="121">
        <v>3</v>
      </c>
      <c r="T37" s="121">
        <v>2</v>
      </c>
      <c r="U37" s="121">
        <v>1</v>
      </c>
      <c r="V37" s="121">
        <v>0</v>
      </c>
      <c r="W37" s="121">
        <v>0</v>
      </c>
      <c r="X37" s="65">
        <v>4</v>
      </c>
      <c r="Y37" s="115">
        <v>41</v>
      </c>
    </row>
    <row r="38" spans="2:25" ht="13.5" thickTop="1" x14ac:dyDescent="0.2"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</row>
    <row r="39" spans="2:25" x14ac:dyDescent="0.2"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92"/>
      <c r="V39" s="127"/>
      <c r="W39" s="127"/>
      <c r="X39" s="127"/>
    </row>
    <row r="40" spans="2:25" x14ac:dyDescent="0.2"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</row>
    <row r="41" spans="2:25" x14ac:dyDescent="0.2"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203"/>
      <c r="O41" s="127"/>
      <c r="P41" s="127"/>
      <c r="Q41" s="127"/>
      <c r="R41" s="127"/>
      <c r="S41" s="127"/>
      <c r="T41" s="127"/>
      <c r="U41" s="127"/>
      <c r="V41" s="127"/>
      <c r="W41" s="127"/>
      <c r="X41" s="127"/>
    </row>
    <row r="42" spans="2:25" x14ac:dyDescent="0.2">
      <c r="B42" s="52"/>
      <c r="C42" s="131">
        <v>0</v>
      </c>
      <c r="D42" s="131">
        <v>0</v>
      </c>
      <c r="E42" s="131">
        <v>1</v>
      </c>
      <c r="F42" s="131">
        <v>1</v>
      </c>
      <c r="G42" s="131">
        <v>2</v>
      </c>
      <c r="H42" s="131">
        <v>2</v>
      </c>
      <c r="I42" s="131">
        <v>3</v>
      </c>
      <c r="J42" s="131">
        <v>3</v>
      </c>
      <c r="K42" s="131">
        <v>4</v>
      </c>
      <c r="L42" s="131">
        <v>4</v>
      </c>
      <c r="M42" s="131">
        <v>5</v>
      </c>
      <c r="N42" s="131">
        <v>5</v>
      </c>
      <c r="O42" s="131">
        <v>6</v>
      </c>
      <c r="P42" s="131">
        <v>6</v>
      </c>
      <c r="Q42" s="131">
        <v>7</v>
      </c>
      <c r="R42" s="131">
        <v>7</v>
      </c>
      <c r="S42" s="131">
        <v>8</v>
      </c>
      <c r="T42" s="131">
        <v>8</v>
      </c>
      <c r="U42" s="131">
        <v>9</v>
      </c>
      <c r="V42" s="52">
        <v>9</v>
      </c>
      <c r="W42" s="52">
        <v>10</v>
      </c>
      <c r="X42" s="52">
        <v>10</v>
      </c>
    </row>
    <row r="43" spans="2:25" x14ac:dyDescent="0.2">
      <c r="B43" s="52"/>
      <c r="C43" s="131">
        <v>0</v>
      </c>
      <c r="D43" s="131">
        <v>30</v>
      </c>
      <c r="E43" s="131">
        <v>0</v>
      </c>
      <c r="F43" s="131">
        <v>30</v>
      </c>
      <c r="G43" s="131">
        <v>0</v>
      </c>
      <c r="H43" s="131">
        <v>30</v>
      </c>
      <c r="I43" s="131">
        <v>0</v>
      </c>
      <c r="J43" s="131">
        <v>30</v>
      </c>
      <c r="K43" s="131">
        <v>0</v>
      </c>
      <c r="L43" s="131">
        <v>30</v>
      </c>
      <c r="M43" s="131">
        <v>0</v>
      </c>
      <c r="N43" s="131">
        <v>30</v>
      </c>
      <c r="O43" s="131">
        <v>0</v>
      </c>
      <c r="P43" s="131">
        <v>30</v>
      </c>
      <c r="Q43" s="131">
        <v>0</v>
      </c>
      <c r="R43" s="131">
        <v>30</v>
      </c>
      <c r="S43" s="131">
        <v>0</v>
      </c>
      <c r="T43" s="131">
        <v>30</v>
      </c>
      <c r="U43" s="131">
        <v>0</v>
      </c>
      <c r="V43" s="52">
        <v>30</v>
      </c>
      <c r="W43" s="52">
        <v>0</v>
      </c>
      <c r="X43" s="52">
        <v>30</v>
      </c>
    </row>
    <row r="44" spans="2:25" x14ac:dyDescent="0.2">
      <c r="B44" s="52"/>
      <c r="C44" s="131">
        <v>0</v>
      </c>
      <c r="D44" s="131">
        <v>0</v>
      </c>
      <c r="E44" s="131">
        <v>0</v>
      </c>
      <c r="F44" s="131">
        <v>0</v>
      </c>
      <c r="G44" s="131">
        <v>0</v>
      </c>
      <c r="H44" s="131">
        <v>0</v>
      </c>
      <c r="I44" s="131">
        <v>0</v>
      </c>
      <c r="J44" s="131">
        <v>0</v>
      </c>
      <c r="K44" s="131">
        <v>0</v>
      </c>
      <c r="L44" s="131">
        <v>0</v>
      </c>
      <c r="M44" s="131">
        <v>0</v>
      </c>
      <c r="N44" s="131">
        <v>0</v>
      </c>
      <c r="O44" s="131">
        <v>0</v>
      </c>
      <c r="P44" s="131">
        <v>0</v>
      </c>
      <c r="Q44" s="131">
        <v>0</v>
      </c>
      <c r="R44" s="131">
        <v>0</v>
      </c>
      <c r="S44" s="131">
        <v>0</v>
      </c>
      <c r="T44" s="131">
        <v>0</v>
      </c>
      <c r="U44" s="131">
        <v>0</v>
      </c>
      <c r="V44" s="52">
        <v>0</v>
      </c>
      <c r="W44" s="52">
        <v>0</v>
      </c>
      <c r="X44" s="52">
        <v>0</v>
      </c>
    </row>
    <row r="45" spans="2:25" x14ac:dyDescent="0.2"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27"/>
      <c r="W45" s="127"/>
      <c r="X45" s="127"/>
    </row>
    <row r="46" spans="2:25" x14ac:dyDescent="0.2"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</row>
    <row r="47" spans="2:25" x14ac:dyDescent="0.2"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</row>
  </sheetData>
  <mergeCells count="6">
    <mergeCell ref="B25:B26"/>
    <mergeCell ref="Y25:Y26"/>
    <mergeCell ref="I2:J3"/>
    <mergeCell ref="T2:V2"/>
    <mergeCell ref="T3:V3"/>
    <mergeCell ref="T4:V4"/>
  </mergeCells>
  <conditionalFormatting sqref="S27:X37">
    <cfRule type="cellIs" dxfId="147" priority="39" operator="lessThan">
      <formula>1</formula>
    </cfRule>
  </conditionalFormatting>
  <conditionalFormatting sqref="D12:AB21 AF12:AW22 AX22:BD22 S27:S36">
    <cfRule type="containsText" dxfId="146" priority="38" operator="containsText" text="&quot;0&quot;">
      <formula>NOT(ISERROR(SEARCH("""0""",D12)))</formula>
    </cfRule>
  </conditionalFormatting>
  <conditionalFormatting sqref="D12:AB21 AF12:AW22 AX22:BD22 S27:X37">
    <cfRule type="cellIs" dxfId="145" priority="37" operator="equal">
      <formula>"0"</formula>
    </cfRule>
  </conditionalFormatting>
  <conditionalFormatting sqref="D12:AB21 AF12:AW22 AX22:BD22">
    <cfRule type="cellIs" dxfId="144" priority="36" operator="equal">
      <formula>0</formula>
    </cfRule>
  </conditionalFormatting>
  <conditionalFormatting sqref="C22">
    <cfRule type="containsText" dxfId="143" priority="32" operator="containsText" text="&quot;0&quot;">
      <formula>NOT(ISERROR(SEARCH("""0""",C22)))</formula>
    </cfRule>
  </conditionalFormatting>
  <conditionalFormatting sqref="C22">
    <cfRule type="cellIs" dxfId="142" priority="31" operator="equal">
      <formula>"0"</formula>
    </cfRule>
  </conditionalFormatting>
  <conditionalFormatting sqref="C22">
    <cfRule type="cellIs" dxfId="141" priority="30" operator="equal">
      <formula>0</formula>
    </cfRule>
  </conditionalFormatting>
  <conditionalFormatting sqref="B12:AB21 B22:C22">
    <cfRule type="expression" dxfId="140" priority="29">
      <formula>$C12=0</formula>
    </cfRule>
  </conditionalFormatting>
  <conditionalFormatting sqref="AF12:BD21">
    <cfRule type="containsText" dxfId="139" priority="28" operator="containsText" text="&quot;0&quot;">
      <formula>NOT(ISERROR(SEARCH("""0""",AF12)))</formula>
    </cfRule>
  </conditionalFormatting>
  <conditionalFormatting sqref="AF12:BD21">
    <cfRule type="cellIs" dxfId="138" priority="27" operator="equal">
      <formula>"0"</formula>
    </cfRule>
  </conditionalFormatting>
  <conditionalFormatting sqref="AF12:BD21">
    <cfRule type="cellIs" dxfId="137" priority="26" operator="equal">
      <formula>0</formula>
    </cfRule>
  </conditionalFormatting>
  <conditionalFormatting sqref="AE12:AE21">
    <cfRule type="containsText" dxfId="136" priority="25" operator="containsText" text="&quot;0&quot;">
      <formula>NOT(ISERROR(SEARCH("""0""",AE12)))</formula>
    </cfRule>
  </conditionalFormatting>
  <conditionalFormatting sqref="AE12:AE21">
    <cfRule type="cellIs" dxfId="135" priority="24" operator="equal">
      <formula>"0"</formula>
    </cfRule>
  </conditionalFormatting>
  <conditionalFormatting sqref="AE12:AE21">
    <cfRule type="cellIs" dxfId="134" priority="23" operator="equal">
      <formula>0</formula>
    </cfRule>
  </conditionalFormatting>
  <conditionalFormatting sqref="AF22:BD22">
    <cfRule type="containsText" dxfId="133" priority="22" operator="containsText" text="&quot;0&quot;">
      <formula>NOT(ISERROR(SEARCH("""0""",AF22)))</formula>
    </cfRule>
  </conditionalFormatting>
  <conditionalFormatting sqref="AF22:BD22">
    <cfRule type="cellIs" dxfId="132" priority="21" operator="equal">
      <formula>"0"</formula>
    </cfRule>
  </conditionalFormatting>
  <conditionalFormatting sqref="AF22:BD22">
    <cfRule type="cellIs" dxfId="131" priority="20" operator="equal">
      <formula>0</formula>
    </cfRule>
  </conditionalFormatting>
  <conditionalFormatting sqref="AE22">
    <cfRule type="containsText" dxfId="130" priority="19" operator="containsText" text="&quot;0&quot;">
      <formula>NOT(ISERROR(SEARCH("""0""",AE22)))</formula>
    </cfRule>
  </conditionalFormatting>
  <conditionalFormatting sqref="AE22">
    <cfRule type="cellIs" dxfId="129" priority="18" operator="equal">
      <formula>"0"</formula>
    </cfRule>
  </conditionalFormatting>
  <conditionalFormatting sqref="AE22">
    <cfRule type="cellIs" dxfId="128" priority="17" operator="equal">
      <formula>0</formula>
    </cfRule>
  </conditionalFormatting>
  <conditionalFormatting sqref="AF12:BD22">
    <cfRule type="cellIs" dxfId="127" priority="16" operator="greaterThan">
      <formula>1</formula>
    </cfRule>
  </conditionalFormatting>
  <conditionalFormatting sqref="Y27:Y36">
    <cfRule type="cellIs" dxfId="126" priority="15" operator="lessThan">
      <formula>1</formula>
    </cfRule>
  </conditionalFormatting>
  <conditionalFormatting sqref="Y27:Y36">
    <cfRule type="cellIs" dxfId="125" priority="14" operator="equal">
      <formula>"0"</formula>
    </cfRule>
  </conditionalFormatting>
  <conditionalFormatting sqref="Y37">
    <cfRule type="cellIs" dxfId="124" priority="13" operator="lessThan">
      <formula>1</formula>
    </cfRule>
  </conditionalFormatting>
  <conditionalFormatting sqref="Y37">
    <cfRule type="cellIs" dxfId="123" priority="12" operator="equal">
      <formula>"0"</formula>
    </cfRule>
  </conditionalFormatting>
  <conditionalFormatting sqref="B27:Y37">
    <cfRule type="expression" dxfId="122" priority="11">
      <formula>$C12=0</formula>
    </cfRule>
  </conditionalFormatting>
  <conditionalFormatting sqref="C12:C21">
    <cfRule type="containsText" dxfId="121" priority="10" operator="containsText" text="&quot;0&quot;">
      <formula>NOT(ISERROR(SEARCH("""0""",C12)))</formula>
    </cfRule>
  </conditionalFormatting>
  <conditionalFormatting sqref="C12:C21">
    <cfRule type="cellIs" dxfId="120" priority="9" operator="equal">
      <formula>"0"</formula>
    </cfRule>
  </conditionalFormatting>
  <conditionalFormatting sqref="C12:C21">
    <cfRule type="cellIs" dxfId="119" priority="8" operator="equal">
      <formula>0</formula>
    </cfRule>
  </conditionalFormatting>
  <conditionalFormatting sqref="AD12:BD22">
    <cfRule type="expression" dxfId="118" priority="40">
      <formula>$AE12=0</formula>
    </cfRule>
  </conditionalFormatting>
  <conditionalFormatting sqref="D22:AB22">
    <cfRule type="containsText" dxfId="117" priority="7" operator="containsText" text="&quot;0&quot;">
      <formula>NOT(ISERROR(SEARCH("""0""",D22)))</formula>
    </cfRule>
  </conditionalFormatting>
  <conditionalFormatting sqref="D22:AB22">
    <cfRule type="cellIs" dxfId="116" priority="6" operator="equal">
      <formula>"0"</formula>
    </cfRule>
  </conditionalFormatting>
  <conditionalFormatting sqref="D22:AB22">
    <cfRule type="cellIs" dxfId="115" priority="5" operator="equal">
      <formula>0</formula>
    </cfRule>
  </conditionalFormatting>
  <conditionalFormatting sqref="J22:AB22">
    <cfRule type="containsText" dxfId="114" priority="4" operator="containsText" text="&quot;0&quot;">
      <formula>NOT(ISERROR(SEARCH("""0""",J22)))</formula>
    </cfRule>
  </conditionalFormatting>
  <conditionalFormatting sqref="J22:AB22">
    <cfRule type="cellIs" dxfId="113" priority="3" operator="equal">
      <formula>"0"</formula>
    </cfRule>
  </conditionalFormatting>
  <conditionalFormatting sqref="J22:AB22">
    <cfRule type="cellIs" dxfId="112" priority="2" operator="equal">
      <formula>0</formula>
    </cfRule>
  </conditionalFormatting>
  <conditionalFormatting sqref="D22:AB22">
    <cfRule type="expression" dxfId="111" priority="1">
      <formula>$C22=0</formula>
    </cfRule>
  </conditionalFormatting>
  <pageMargins left="0.7" right="0.7" top="0.75" bottom="0.75" header="0.3" footer="0.3"/>
  <pageSetup paperSize="9" scale="67" orientation="landscape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BD48"/>
  <sheetViews>
    <sheetView showGridLines="0" zoomScaleNormal="100" zoomScaleSheetLayoutView="85" workbookViewId="0"/>
  </sheetViews>
  <sheetFormatPr defaultRowHeight="12.75" x14ac:dyDescent="0.2"/>
  <cols>
    <col min="1" max="1" width="6.85546875" style="52" customWidth="1"/>
    <col min="2" max="2" width="11.7109375" style="5" customWidth="1"/>
    <col min="3" max="3" width="7.5703125" style="5" customWidth="1"/>
    <col min="4" max="10" width="6.85546875" style="5" customWidth="1"/>
    <col min="11" max="11" width="5" style="5" customWidth="1"/>
    <col min="12" max="12" width="11.7109375" style="5" customWidth="1"/>
    <col min="13" max="13" width="7.5703125" style="5" customWidth="1"/>
    <col min="14" max="20" width="6.85546875" style="5" customWidth="1"/>
    <col min="21" max="23" width="6.42578125" style="5" customWidth="1"/>
    <col min="24" max="26" width="7" style="5" customWidth="1"/>
    <col min="27" max="27" width="6.42578125" style="5" customWidth="1"/>
    <col min="28" max="37" width="6.7109375" style="5" customWidth="1"/>
    <col min="38" max="16384" width="9.140625" style="5"/>
  </cols>
  <sheetData>
    <row r="1" spans="1:56" x14ac:dyDescent="0.2">
      <c r="AA1" s="3"/>
    </row>
    <row r="2" spans="1:56" ht="12.75" customHeight="1" x14ac:dyDescent="0.2">
      <c r="I2" s="236"/>
      <c r="J2" s="236"/>
      <c r="T2" s="226" t="str">
        <f>'Job Details'!C6</f>
        <v>AECOM</v>
      </c>
      <c r="U2" s="226"/>
      <c r="V2" s="226"/>
      <c r="AA2" s="3"/>
    </row>
    <row r="3" spans="1:56" ht="12.75" customHeight="1" x14ac:dyDescent="0.2">
      <c r="I3" s="236"/>
      <c r="J3" s="236"/>
      <c r="T3" s="227" t="str">
        <f>'Job Details'!C7</f>
        <v>3141-IRE Castletownbere Parking Survey</v>
      </c>
      <c r="U3" s="227"/>
      <c r="V3" s="227"/>
      <c r="AA3" s="3"/>
    </row>
    <row r="4" spans="1:56" x14ac:dyDescent="0.2">
      <c r="A4" s="53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228">
        <f>'Job Details'!C9</f>
        <v>42705</v>
      </c>
      <c r="U4" s="228"/>
      <c r="V4" s="228"/>
      <c r="AA4" s="54"/>
    </row>
    <row r="6" spans="1:56" x14ac:dyDescent="0.2">
      <c r="B6" s="55" t="s">
        <v>20</v>
      </c>
      <c r="C6" s="55"/>
      <c r="E6" s="56" t="s">
        <v>21</v>
      </c>
      <c r="H6" s="57"/>
      <c r="J6" s="58"/>
      <c r="K6" s="58"/>
      <c r="Q6" s="59"/>
      <c r="T6" s="3"/>
      <c r="W6" s="35"/>
      <c r="X6" s="71"/>
      <c r="Y6" s="71"/>
      <c r="Z6" s="71"/>
      <c r="AA6" s="71"/>
    </row>
    <row r="7" spans="1:56" x14ac:dyDescent="0.2">
      <c r="B7" s="60" t="s">
        <v>522</v>
      </c>
      <c r="C7" s="60"/>
      <c r="E7" s="61">
        <v>57</v>
      </c>
      <c r="J7" s="58"/>
      <c r="K7" s="58"/>
      <c r="Q7" s="62"/>
      <c r="R7" s="62"/>
      <c r="W7" s="72"/>
      <c r="X7" s="73"/>
      <c r="Y7" s="73"/>
      <c r="Z7" s="73"/>
      <c r="AA7" s="74"/>
    </row>
    <row r="8" spans="1:56" x14ac:dyDescent="0.2">
      <c r="B8" s="60"/>
      <c r="C8" s="60"/>
      <c r="E8" s="61"/>
      <c r="J8" s="58"/>
      <c r="K8" s="58"/>
    </row>
    <row r="9" spans="1:56" x14ac:dyDescent="0.2">
      <c r="J9" s="58"/>
      <c r="K9" s="58"/>
      <c r="W9" s="72"/>
      <c r="X9" s="75"/>
      <c r="Y9" s="75"/>
      <c r="Z9" s="75"/>
      <c r="AA9" s="74"/>
    </row>
    <row r="10" spans="1:56" ht="18.75" customHeight="1" thickBot="1" x14ac:dyDescent="0.25">
      <c r="B10" s="17" t="s">
        <v>22</v>
      </c>
      <c r="C10" s="17"/>
      <c r="D10" s="109"/>
      <c r="E10" s="109"/>
      <c r="F10" s="109"/>
      <c r="G10" s="109"/>
      <c r="H10" s="109"/>
      <c r="I10" s="109"/>
      <c r="J10" s="109"/>
      <c r="K10" s="109"/>
      <c r="L10" s="110"/>
      <c r="M10" s="110"/>
      <c r="N10" s="109"/>
      <c r="O10" s="109"/>
      <c r="P10" s="109"/>
      <c r="Q10" s="109"/>
      <c r="R10" s="109"/>
      <c r="S10" s="109"/>
      <c r="T10" s="109"/>
      <c r="U10" s="111"/>
      <c r="V10" s="111"/>
      <c r="W10" s="111"/>
      <c r="X10" s="111"/>
      <c r="Y10" s="111"/>
      <c r="Z10" s="111"/>
      <c r="AA10" s="111"/>
      <c r="AB10" s="103"/>
      <c r="AC10" s="35"/>
      <c r="AD10" s="249" t="s">
        <v>25</v>
      </c>
      <c r="AE10" s="249"/>
      <c r="AF10" s="249"/>
      <c r="AG10" s="249"/>
      <c r="AH10" s="249"/>
      <c r="AI10" s="249"/>
      <c r="AJ10" s="103"/>
      <c r="AK10" s="103"/>
      <c r="AL10" s="103"/>
    </row>
    <row r="11" spans="1:56" ht="46.5" thickTop="1" thickBot="1" x14ac:dyDescent="0.25">
      <c r="B11" s="63" t="s">
        <v>23</v>
      </c>
      <c r="C11" s="64" t="s">
        <v>24</v>
      </c>
      <c r="D11" s="113">
        <v>0.29166666666666669</v>
      </c>
      <c r="E11" s="113">
        <v>0.3125</v>
      </c>
      <c r="F11" s="114">
        <v>0.33333333333333331</v>
      </c>
      <c r="G11" s="113">
        <v>0.35416666666666663</v>
      </c>
      <c r="H11" s="113">
        <v>0.37499999999999994</v>
      </c>
      <c r="I11" s="113">
        <v>0.39583333333333326</v>
      </c>
      <c r="J11" s="113">
        <v>0.41666666666666657</v>
      </c>
      <c r="K11" s="113">
        <v>0.43749999999999989</v>
      </c>
      <c r="L11" s="112">
        <v>0.4583333333333332</v>
      </c>
      <c r="M11" s="112">
        <v>0.47916666666666652</v>
      </c>
      <c r="N11" s="114">
        <v>0.49999999999999983</v>
      </c>
      <c r="O11" s="113">
        <v>0.52083333333333315</v>
      </c>
      <c r="P11" s="113">
        <v>0.54166666666666652</v>
      </c>
      <c r="Q11" s="113">
        <v>0.56249999999999989</v>
      </c>
      <c r="R11" s="114">
        <v>0.58333333333333326</v>
      </c>
      <c r="S11" s="113">
        <v>0.60416666666666663</v>
      </c>
      <c r="T11" s="112">
        <v>0.625</v>
      </c>
      <c r="U11" s="112">
        <v>0.64583333333333337</v>
      </c>
      <c r="V11" s="114">
        <v>0.66666666666666674</v>
      </c>
      <c r="W11" s="113">
        <v>0.68750000000000011</v>
      </c>
      <c r="X11" s="113">
        <v>0.70833333333333348</v>
      </c>
      <c r="Y11" s="113">
        <v>0.72916666666666685</v>
      </c>
      <c r="Z11" s="113">
        <v>0.75000000000000022</v>
      </c>
      <c r="AA11" s="113">
        <v>0.77083333333333359</v>
      </c>
      <c r="AB11" s="112">
        <v>0.79166666666666696</v>
      </c>
      <c r="AD11" s="186" t="s">
        <v>23</v>
      </c>
      <c r="AE11" s="108" t="s">
        <v>24</v>
      </c>
      <c r="AF11" s="113">
        <v>0.29166666666666669</v>
      </c>
      <c r="AG11" s="113">
        <v>0.3125</v>
      </c>
      <c r="AH11" s="114">
        <v>0.33333333333333331</v>
      </c>
      <c r="AI11" s="113">
        <v>0.35416666666666663</v>
      </c>
      <c r="AJ11" s="113">
        <v>0.37499999999999994</v>
      </c>
      <c r="AK11" s="113">
        <v>0.39583333333333326</v>
      </c>
      <c r="AL11" s="113">
        <v>0.41666666666666657</v>
      </c>
      <c r="AM11" s="113">
        <v>0.43749999999999989</v>
      </c>
      <c r="AN11" s="112">
        <v>0.4583333333333332</v>
      </c>
      <c r="AO11" s="112">
        <v>0.47916666666666652</v>
      </c>
      <c r="AP11" s="114">
        <v>0.49999999999999983</v>
      </c>
      <c r="AQ11" s="113">
        <v>0.52083333333333315</v>
      </c>
      <c r="AR11" s="113">
        <v>0.54166666666666652</v>
      </c>
      <c r="AS11" s="113">
        <v>0.56249999999999989</v>
      </c>
      <c r="AT11" s="114">
        <v>0.58333333333333326</v>
      </c>
      <c r="AU11" s="113">
        <v>0.60416666666666663</v>
      </c>
      <c r="AV11" s="112">
        <v>0.625</v>
      </c>
      <c r="AW11" s="112">
        <v>0.64583333333333337</v>
      </c>
      <c r="AX11" s="114">
        <v>0.66666666666666674</v>
      </c>
      <c r="AY11" s="113">
        <v>0.68750000000000011</v>
      </c>
      <c r="AZ11" s="113">
        <v>0.70833333333333348</v>
      </c>
      <c r="BA11" s="113">
        <v>0.72916666666666685</v>
      </c>
      <c r="BB11" s="113">
        <v>0.75000000000000022</v>
      </c>
      <c r="BC11" s="113">
        <v>0.77083333333333359</v>
      </c>
      <c r="BD11" s="113">
        <v>0.79166666666666696</v>
      </c>
    </row>
    <row r="12" spans="1:56" ht="14.25" thickTop="1" thickBot="1" x14ac:dyDescent="0.25">
      <c r="B12" s="85" t="s">
        <v>54</v>
      </c>
      <c r="C12" s="117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  <c r="W12" s="76">
        <v>0</v>
      </c>
      <c r="X12" s="76">
        <v>0</v>
      </c>
      <c r="Y12" s="76">
        <v>0</v>
      </c>
      <c r="Z12" s="76">
        <v>0</v>
      </c>
      <c r="AA12" s="76">
        <v>0</v>
      </c>
      <c r="AB12" s="68">
        <v>0</v>
      </c>
      <c r="AD12" s="65" t="s">
        <v>54</v>
      </c>
      <c r="AE12" s="117">
        <v>0</v>
      </c>
      <c r="AF12" s="177">
        <f t="shared" ref="AF12:AU21" si="0">IFERROR(D12/$AE12,0)</f>
        <v>0</v>
      </c>
      <c r="AG12" s="164">
        <f t="shared" si="0"/>
        <v>0</v>
      </c>
      <c r="AH12" s="164">
        <f t="shared" si="0"/>
        <v>0</v>
      </c>
      <c r="AI12" s="177">
        <f t="shared" si="0"/>
        <v>0</v>
      </c>
      <c r="AJ12" s="164">
        <f t="shared" si="0"/>
        <v>0</v>
      </c>
      <c r="AK12" s="164">
        <f t="shared" si="0"/>
        <v>0</v>
      </c>
      <c r="AL12" s="164">
        <f t="shared" si="0"/>
        <v>0</v>
      </c>
      <c r="AM12" s="164">
        <f t="shared" si="0"/>
        <v>0</v>
      </c>
      <c r="AN12" s="164">
        <f t="shared" si="0"/>
        <v>0</v>
      </c>
      <c r="AO12" s="164">
        <f t="shared" si="0"/>
        <v>0</v>
      </c>
      <c r="AP12" s="164">
        <f t="shared" si="0"/>
        <v>0</v>
      </c>
      <c r="AQ12" s="164">
        <f t="shared" si="0"/>
        <v>0</v>
      </c>
      <c r="AR12" s="164">
        <f t="shared" si="0"/>
        <v>0</v>
      </c>
      <c r="AS12" s="164">
        <f t="shared" si="0"/>
        <v>0</v>
      </c>
      <c r="AT12" s="164">
        <f t="shared" si="0"/>
        <v>0</v>
      </c>
      <c r="AU12" s="164">
        <f t="shared" si="0"/>
        <v>0</v>
      </c>
      <c r="AV12" s="164">
        <f t="shared" ref="AV12:AX21" si="1">IFERROR(T12/$AE12,0)</f>
        <v>0</v>
      </c>
      <c r="AW12" s="164">
        <f t="shared" si="1"/>
        <v>0</v>
      </c>
      <c r="AX12" s="164">
        <f>IFERROR(V12/$AE12,0)</f>
        <v>0</v>
      </c>
      <c r="AY12" s="164">
        <f>IFERROR(W12/$AE12,0)</f>
        <v>0</v>
      </c>
      <c r="AZ12" s="164">
        <f t="shared" ref="AY12:BD21" si="2">IFERROR(X12/$AE12,0)</f>
        <v>0</v>
      </c>
      <c r="BA12" s="164">
        <f t="shared" si="2"/>
        <v>0</v>
      </c>
      <c r="BB12" s="164">
        <f t="shared" si="2"/>
        <v>0</v>
      </c>
      <c r="BC12" s="164">
        <f t="shared" si="2"/>
        <v>0</v>
      </c>
      <c r="BD12" s="172">
        <f t="shared" si="2"/>
        <v>0</v>
      </c>
    </row>
    <row r="13" spans="1:56" ht="14.25" thickTop="1" thickBot="1" x14ac:dyDescent="0.25">
      <c r="B13" s="85" t="s">
        <v>34</v>
      </c>
      <c r="C13" s="182">
        <v>54</v>
      </c>
      <c r="D13" s="76">
        <v>14</v>
      </c>
      <c r="E13" s="76">
        <v>16</v>
      </c>
      <c r="F13" s="76">
        <v>16</v>
      </c>
      <c r="G13" s="76">
        <v>17</v>
      </c>
      <c r="H13" s="76">
        <v>31</v>
      </c>
      <c r="I13" s="76">
        <v>29</v>
      </c>
      <c r="J13" s="76">
        <v>34</v>
      </c>
      <c r="K13" s="76">
        <v>40</v>
      </c>
      <c r="L13" s="76">
        <v>44</v>
      </c>
      <c r="M13" s="76">
        <v>41</v>
      </c>
      <c r="N13" s="76">
        <v>40</v>
      </c>
      <c r="O13" s="76">
        <v>38</v>
      </c>
      <c r="P13" s="76">
        <v>40</v>
      </c>
      <c r="Q13" s="76">
        <v>40</v>
      </c>
      <c r="R13" s="76">
        <v>38</v>
      </c>
      <c r="S13" s="76">
        <v>28</v>
      </c>
      <c r="T13" s="76">
        <v>28</v>
      </c>
      <c r="U13" s="76">
        <v>35</v>
      </c>
      <c r="V13" s="76">
        <v>28</v>
      </c>
      <c r="W13" s="76">
        <v>30</v>
      </c>
      <c r="X13" s="76">
        <v>26</v>
      </c>
      <c r="Y13" s="76">
        <v>15</v>
      </c>
      <c r="Z13" s="76">
        <v>12</v>
      </c>
      <c r="AA13" s="76">
        <v>4</v>
      </c>
      <c r="AB13" s="66">
        <v>3</v>
      </c>
      <c r="AD13" s="65" t="s">
        <v>34</v>
      </c>
      <c r="AE13" s="39">
        <v>54</v>
      </c>
      <c r="AF13" s="161">
        <f t="shared" si="0"/>
        <v>0.25925925925925924</v>
      </c>
      <c r="AG13" s="165">
        <f t="shared" si="0"/>
        <v>0.29629629629629628</v>
      </c>
      <c r="AH13" s="167">
        <f t="shared" si="0"/>
        <v>0.29629629629629628</v>
      </c>
      <c r="AI13" s="161">
        <f t="shared" si="0"/>
        <v>0.31481481481481483</v>
      </c>
      <c r="AJ13" s="165">
        <f t="shared" si="0"/>
        <v>0.57407407407407407</v>
      </c>
      <c r="AK13" s="165">
        <f t="shared" si="0"/>
        <v>0.53703703703703709</v>
      </c>
      <c r="AL13" s="165">
        <f t="shared" si="0"/>
        <v>0.62962962962962965</v>
      </c>
      <c r="AM13" s="165">
        <f t="shared" si="0"/>
        <v>0.7407407407407407</v>
      </c>
      <c r="AN13" s="165">
        <f t="shared" si="0"/>
        <v>0.81481481481481477</v>
      </c>
      <c r="AO13" s="165">
        <f t="shared" si="0"/>
        <v>0.7592592592592593</v>
      </c>
      <c r="AP13" s="165">
        <f t="shared" si="0"/>
        <v>0.7407407407407407</v>
      </c>
      <c r="AQ13" s="165">
        <f t="shared" si="0"/>
        <v>0.70370370370370372</v>
      </c>
      <c r="AR13" s="165">
        <f t="shared" si="0"/>
        <v>0.7407407407407407</v>
      </c>
      <c r="AS13" s="165">
        <f t="shared" si="0"/>
        <v>0.7407407407407407</v>
      </c>
      <c r="AT13" s="165">
        <f t="shared" si="0"/>
        <v>0.70370370370370372</v>
      </c>
      <c r="AU13" s="165">
        <f t="shared" si="0"/>
        <v>0.51851851851851849</v>
      </c>
      <c r="AV13" s="167">
        <f t="shared" si="1"/>
        <v>0.51851851851851849</v>
      </c>
      <c r="AW13" s="165">
        <f t="shared" si="1"/>
        <v>0.64814814814814814</v>
      </c>
      <c r="AX13" s="165">
        <f t="shared" si="1"/>
        <v>0.51851851851851849</v>
      </c>
      <c r="AY13" s="165">
        <f t="shared" si="2"/>
        <v>0.55555555555555558</v>
      </c>
      <c r="AZ13" s="165">
        <f t="shared" si="2"/>
        <v>0.48148148148148145</v>
      </c>
      <c r="BA13" s="165">
        <f t="shared" si="2"/>
        <v>0.27777777777777779</v>
      </c>
      <c r="BB13" s="165">
        <f t="shared" si="2"/>
        <v>0.22222222222222221</v>
      </c>
      <c r="BC13" s="165">
        <f t="shared" si="2"/>
        <v>7.407407407407407E-2</v>
      </c>
      <c r="BD13" s="172">
        <f t="shared" si="2"/>
        <v>5.5555555555555552E-2</v>
      </c>
    </row>
    <row r="14" spans="1:56" ht="14.25" thickTop="1" thickBot="1" x14ac:dyDescent="0.25">
      <c r="B14" s="85" t="s">
        <v>29</v>
      </c>
      <c r="C14" s="179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6">
        <v>0</v>
      </c>
      <c r="Y14" s="76">
        <v>0</v>
      </c>
      <c r="Z14" s="76">
        <v>0</v>
      </c>
      <c r="AA14" s="76">
        <v>0</v>
      </c>
      <c r="AB14" s="66">
        <v>0</v>
      </c>
      <c r="AD14" s="65" t="s">
        <v>29</v>
      </c>
      <c r="AE14" s="39">
        <v>0</v>
      </c>
      <c r="AF14" s="161">
        <f t="shared" si="0"/>
        <v>0</v>
      </c>
      <c r="AG14" s="165">
        <f t="shared" si="0"/>
        <v>0</v>
      </c>
      <c r="AH14" s="165">
        <f t="shared" si="0"/>
        <v>0</v>
      </c>
      <c r="AI14" s="161">
        <f t="shared" si="0"/>
        <v>0</v>
      </c>
      <c r="AJ14" s="165">
        <f t="shared" si="0"/>
        <v>0</v>
      </c>
      <c r="AK14" s="165">
        <f t="shared" si="0"/>
        <v>0</v>
      </c>
      <c r="AL14" s="165">
        <f t="shared" si="0"/>
        <v>0</v>
      </c>
      <c r="AM14" s="165">
        <f t="shared" si="0"/>
        <v>0</v>
      </c>
      <c r="AN14" s="165">
        <f t="shared" si="0"/>
        <v>0</v>
      </c>
      <c r="AO14" s="165">
        <f t="shared" si="0"/>
        <v>0</v>
      </c>
      <c r="AP14" s="165">
        <f t="shared" si="0"/>
        <v>0</v>
      </c>
      <c r="AQ14" s="165">
        <f t="shared" si="0"/>
        <v>0</v>
      </c>
      <c r="AR14" s="165">
        <f t="shared" si="0"/>
        <v>0</v>
      </c>
      <c r="AS14" s="165">
        <f t="shared" si="0"/>
        <v>0</v>
      </c>
      <c r="AT14" s="165">
        <f t="shared" si="0"/>
        <v>0</v>
      </c>
      <c r="AU14" s="165">
        <f t="shared" si="0"/>
        <v>0</v>
      </c>
      <c r="AV14" s="165">
        <f t="shared" si="1"/>
        <v>0</v>
      </c>
      <c r="AW14" s="165">
        <f t="shared" si="1"/>
        <v>0</v>
      </c>
      <c r="AX14" s="165">
        <f t="shared" si="1"/>
        <v>0</v>
      </c>
      <c r="AY14" s="165">
        <f t="shared" si="2"/>
        <v>0</v>
      </c>
      <c r="AZ14" s="165">
        <f t="shared" si="2"/>
        <v>0</v>
      </c>
      <c r="BA14" s="165">
        <f t="shared" si="2"/>
        <v>0</v>
      </c>
      <c r="BB14" s="165">
        <f t="shared" si="2"/>
        <v>0</v>
      </c>
      <c r="BC14" s="165">
        <f t="shared" si="2"/>
        <v>0</v>
      </c>
      <c r="BD14" s="172">
        <f t="shared" si="2"/>
        <v>0</v>
      </c>
    </row>
    <row r="15" spans="1:56" ht="14.25" thickTop="1" thickBot="1" x14ac:dyDescent="0.25">
      <c r="B15" s="85" t="s">
        <v>48</v>
      </c>
      <c r="C15" s="179">
        <v>2</v>
      </c>
      <c r="D15" s="76">
        <v>1</v>
      </c>
      <c r="E15" s="76">
        <v>1</v>
      </c>
      <c r="F15" s="76">
        <v>1</v>
      </c>
      <c r="G15" s="76">
        <v>1</v>
      </c>
      <c r="H15" s="76">
        <v>1</v>
      </c>
      <c r="I15" s="76">
        <v>0</v>
      </c>
      <c r="J15" s="76">
        <v>1</v>
      </c>
      <c r="K15" s="76">
        <v>2</v>
      </c>
      <c r="L15" s="76">
        <v>1</v>
      </c>
      <c r="M15" s="76">
        <v>2</v>
      </c>
      <c r="N15" s="76">
        <v>2</v>
      </c>
      <c r="O15" s="76">
        <v>2</v>
      </c>
      <c r="P15" s="76">
        <v>2</v>
      </c>
      <c r="Q15" s="76">
        <v>2</v>
      </c>
      <c r="R15" s="76">
        <v>2</v>
      </c>
      <c r="S15" s="76">
        <v>1</v>
      </c>
      <c r="T15" s="76">
        <v>1</v>
      </c>
      <c r="U15" s="76">
        <v>1</v>
      </c>
      <c r="V15" s="76">
        <v>1</v>
      </c>
      <c r="W15" s="76">
        <v>1</v>
      </c>
      <c r="X15" s="76">
        <v>2</v>
      </c>
      <c r="Y15" s="76">
        <v>1</v>
      </c>
      <c r="Z15" s="76">
        <v>0</v>
      </c>
      <c r="AA15" s="76">
        <v>0</v>
      </c>
      <c r="AB15" s="66">
        <v>0</v>
      </c>
      <c r="AD15" s="65" t="s">
        <v>48</v>
      </c>
      <c r="AE15" s="39">
        <v>2</v>
      </c>
      <c r="AF15" s="161">
        <f t="shared" si="0"/>
        <v>0.5</v>
      </c>
      <c r="AG15" s="165">
        <f t="shared" si="0"/>
        <v>0.5</v>
      </c>
      <c r="AH15" s="165">
        <f t="shared" si="0"/>
        <v>0.5</v>
      </c>
      <c r="AI15" s="161">
        <f t="shared" si="0"/>
        <v>0.5</v>
      </c>
      <c r="AJ15" s="165">
        <f t="shared" si="0"/>
        <v>0.5</v>
      </c>
      <c r="AK15" s="165">
        <f t="shared" si="0"/>
        <v>0</v>
      </c>
      <c r="AL15" s="165">
        <f t="shared" si="0"/>
        <v>0.5</v>
      </c>
      <c r="AM15" s="165">
        <f t="shared" si="0"/>
        <v>1</v>
      </c>
      <c r="AN15" s="165">
        <f t="shared" si="0"/>
        <v>0.5</v>
      </c>
      <c r="AO15" s="165">
        <f t="shared" si="0"/>
        <v>1</v>
      </c>
      <c r="AP15" s="165">
        <f t="shared" si="0"/>
        <v>1</v>
      </c>
      <c r="AQ15" s="165">
        <f t="shared" si="0"/>
        <v>1</v>
      </c>
      <c r="AR15" s="165">
        <f t="shared" si="0"/>
        <v>1</v>
      </c>
      <c r="AS15" s="165">
        <f t="shared" si="0"/>
        <v>1</v>
      </c>
      <c r="AT15" s="165">
        <f t="shared" si="0"/>
        <v>1</v>
      </c>
      <c r="AU15" s="165">
        <f t="shared" si="0"/>
        <v>0.5</v>
      </c>
      <c r="AV15" s="165">
        <f t="shared" si="1"/>
        <v>0.5</v>
      </c>
      <c r="AW15" s="165">
        <f t="shared" si="1"/>
        <v>0.5</v>
      </c>
      <c r="AX15" s="165">
        <f t="shared" si="1"/>
        <v>0.5</v>
      </c>
      <c r="AY15" s="165">
        <f t="shared" si="2"/>
        <v>0.5</v>
      </c>
      <c r="AZ15" s="165">
        <f t="shared" si="2"/>
        <v>1</v>
      </c>
      <c r="BA15" s="165">
        <f t="shared" si="2"/>
        <v>0.5</v>
      </c>
      <c r="BB15" s="165">
        <f t="shared" si="2"/>
        <v>0</v>
      </c>
      <c r="BC15" s="165">
        <f t="shared" si="2"/>
        <v>0</v>
      </c>
      <c r="BD15" s="172">
        <f t="shared" si="2"/>
        <v>0</v>
      </c>
    </row>
    <row r="16" spans="1:56" ht="14.25" thickTop="1" thickBot="1" x14ac:dyDescent="0.25">
      <c r="B16" s="85" t="s">
        <v>57</v>
      </c>
      <c r="C16" s="179">
        <v>1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  <c r="W16" s="76">
        <v>0</v>
      </c>
      <c r="X16" s="76">
        <v>0</v>
      </c>
      <c r="Y16" s="76">
        <v>0</v>
      </c>
      <c r="Z16" s="76">
        <v>0</v>
      </c>
      <c r="AA16" s="76">
        <v>0</v>
      </c>
      <c r="AB16" s="66">
        <v>0</v>
      </c>
      <c r="AD16" s="65" t="s">
        <v>57</v>
      </c>
      <c r="AE16" s="39">
        <v>1</v>
      </c>
      <c r="AF16" s="161">
        <f t="shared" si="0"/>
        <v>0</v>
      </c>
      <c r="AG16" s="165">
        <f t="shared" si="0"/>
        <v>0</v>
      </c>
      <c r="AH16" s="165">
        <f t="shared" si="0"/>
        <v>0</v>
      </c>
      <c r="AI16" s="161">
        <f t="shared" si="0"/>
        <v>0</v>
      </c>
      <c r="AJ16" s="165">
        <f t="shared" si="0"/>
        <v>0</v>
      </c>
      <c r="AK16" s="165">
        <f t="shared" si="0"/>
        <v>0</v>
      </c>
      <c r="AL16" s="165">
        <f t="shared" si="0"/>
        <v>0</v>
      </c>
      <c r="AM16" s="165">
        <f t="shared" si="0"/>
        <v>0</v>
      </c>
      <c r="AN16" s="165">
        <f t="shared" si="0"/>
        <v>0</v>
      </c>
      <c r="AO16" s="165">
        <f t="shared" si="0"/>
        <v>0</v>
      </c>
      <c r="AP16" s="165">
        <f t="shared" si="0"/>
        <v>0</v>
      </c>
      <c r="AQ16" s="165">
        <f t="shared" si="0"/>
        <v>0</v>
      </c>
      <c r="AR16" s="165">
        <f t="shared" si="0"/>
        <v>0</v>
      </c>
      <c r="AS16" s="165">
        <f t="shared" si="0"/>
        <v>0</v>
      </c>
      <c r="AT16" s="165">
        <f t="shared" si="0"/>
        <v>0</v>
      </c>
      <c r="AU16" s="165">
        <f t="shared" si="0"/>
        <v>0</v>
      </c>
      <c r="AV16" s="165">
        <f t="shared" si="1"/>
        <v>0</v>
      </c>
      <c r="AW16" s="165">
        <f t="shared" si="1"/>
        <v>0</v>
      </c>
      <c r="AX16" s="165">
        <f t="shared" si="1"/>
        <v>0</v>
      </c>
      <c r="AY16" s="165">
        <f t="shared" si="2"/>
        <v>0</v>
      </c>
      <c r="AZ16" s="165">
        <f t="shared" si="2"/>
        <v>0</v>
      </c>
      <c r="BA16" s="165">
        <f t="shared" si="2"/>
        <v>0</v>
      </c>
      <c r="BB16" s="165">
        <f t="shared" si="2"/>
        <v>0</v>
      </c>
      <c r="BC16" s="165">
        <f t="shared" si="2"/>
        <v>0</v>
      </c>
      <c r="BD16" s="172">
        <f t="shared" si="2"/>
        <v>0</v>
      </c>
    </row>
    <row r="17" spans="2:56" ht="14.25" thickTop="1" thickBot="1" x14ac:dyDescent="0.25">
      <c r="B17" s="85" t="s">
        <v>95</v>
      </c>
      <c r="C17" s="179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  <c r="W17" s="76">
        <v>0</v>
      </c>
      <c r="X17" s="76">
        <v>0</v>
      </c>
      <c r="Y17" s="76">
        <v>0</v>
      </c>
      <c r="Z17" s="76">
        <v>0</v>
      </c>
      <c r="AA17" s="76">
        <v>0</v>
      </c>
      <c r="AB17" s="66">
        <v>0</v>
      </c>
      <c r="AD17" s="65" t="s">
        <v>95</v>
      </c>
      <c r="AE17" s="39">
        <v>0</v>
      </c>
      <c r="AF17" s="161">
        <f t="shared" si="0"/>
        <v>0</v>
      </c>
      <c r="AG17" s="165">
        <f t="shared" si="0"/>
        <v>0</v>
      </c>
      <c r="AH17" s="165">
        <f t="shared" si="0"/>
        <v>0</v>
      </c>
      <c r="AI17" s="161">
        <f t="shared" si="0"/>
        <v>0</v>
      </c>
      <c r="AJ17" s="165">
        <f t="shared" si="0"/>
        <v>0</v>
      </c>
      <c r="AK17" s="165">
        <f t="shared" si="0"/>
        <v>0</v>
      </c>
      <c r="AL17" s="165">
        <f t="shared" si="0"/>
        <v>0</v>
      </c>
      <c r="AM17" s="165">
        <f t="shared" si="0"/>
        <v>0</v>
      </c>
      <c r="AN17" s="165">
        <f t="shared" si="0"/>
        <v>0</v>
      </c>
      <c r="AO17" s="165">
        <f t="shared" si="0"/>
        <v>0</v>
      </c>
      <c r="AP17" s="165">
        <f t="shared" si="0"/>
        <v>0</v>
      </c>
      <c r="AQ17" s="165">
        <f t="shared" si="0"/>
        <v>0</v>
      </c>
      <c r="AR17" s="165">
        <f t="shared" si="0"/>
        <v>0</v>
      </c>
      <c r="AS17" s="165">
        <f t="shared" si="0"/>
        <v>0</v>
      </c>
      <c r="AT17" s="165">
        <f t="shared" si="0"/>
        <v>0</v>
      </c>
      <c r="AU17" s="165">
        <f t="shared" si="0"/>
        <v>0</v>
      </c>
      <c r="AV17" s="165">
        <f t="shared" si="1"/>
        <v>0</v>
      </c>
      <c r="AW17" s="165">
        <f t="shared" si="1"/>
        <v>0</v>
      </c>
      <c r="AX17" s="165">
        <f t="shared" si="1"/>
        <v>0</v>
      </c>
      <c r="AY17" s="165">
        <f t="shared" si="2"/>
        <v>0</v>
      </c>
      <c r="AZ17" s="165">
        <f t="shared" si="2"/>
        <v>0</v>
      </c>
      <c r="BA17" s="165">
        <f t="shared" si="2"/>
        <v>0</v>
      </c>
      <c r="BB17" s="165">
        <f t="shared" si="2"/>
        <v>0</v>
      </c>
      <c r="BC17" s="165">
        <f t="shared" si="2"/>
        <v>0</v>
      </c>
      <c r="BD17" s="172">
        <f t="shared" si="2"/>
        <v>0</v>
      </c>
    </row>
    <row r="18" spans="2:56" ht="14.25" thickTop="1" thickBot="1" x14ac:dyDescent="0.25">
      <c r="B18" s="85" t="s">
        <v>90</v>
      </c>
      <c r="C18" s="179">
        <v>0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  <c r="W18" s="76">
        <v>0</v>
      </c>
      <c r="X18" s="76">
        <v>0</v>
      </c>
      <c r="Y18" s="76">
        <v>0</v>
      </c>
      <c r="Z18" s="76">
        <v>0</v>
      </c>
      <c r="AA18" s="76">
        <v>0</v>
      </c>
      <c r="AB18" s="66">
        <v>0</v>
      </c>
      <c r="AD18" s="65" t="s">
        <v>90</v>
      </c>
      <c r="AE18" s="39">
        <v>0</v>
      </c>
      <c r="AF18" s="161">
        <f t="shared" si="0"/>
        <v>0</v>
      </c>
      <c r="AG18" s="165">
        <f t="shared" si="0"/>
        <v>0</v>
      </c>
      <c r="AH18" s="165">
        <f t="shared" si="0"/>
        <v>0</v>
      </c>
      <c r="AI18" s="161">
        <f t="shared" si="0"/>
        <v>0</v>
      </c>
      <c r="AJ18" s="165">
        <f t="shared" si="0"/>
        <v>0</v>
      </c>
      <c r="AK18" s="165">
        <f t="shared" si="0"/>
        <v>0</v>
      </c>
      <c r="AL18" s="165">
        <f t="shared" si="0"/>
        <v>0</v>
      </c>
      <c r="AM18" s="165">
        <f t="shared" si="0"/>
        <v>0</v>
      </c>
      <c r="AN18" s="165">
        <f t="shared" si="0"/>
        <v>0</v>
      </c>
      <c r="AO18" s="165">
        <f t="shared" si="0"/>
        <v>0</v>
      </c>
      <c r="AP18" s="165">
        <f t="shared" si="0"/>
        <v>0</v>
      </c>
      <c r="AQ18" s="165">
        <f t="shared" si="0"/>
        <v>0</v>
      </c>
      <c r="AR18" s="165">
        <f t="shared" si="0"/>
        <v>0</v>
      </c>
      <c r="AS18" s="165">
        <f t="shared" si="0"/>
        <v>0</v>
      </c>
      <c r="AT18" s="165">
        <f t="shared" si="0"/>
        <v>0</v>
      </c>
      <c r="AU18" s="165">
        <f t="shared" si="0"/>
        <v>0</v>
      </c>
      <c r="AV18" s="165">
        <f t="shared" si="1"/>
        <v>0</v>
      </c>
      <c r="AW18" s="165">
        <f t="shared" si="1"/>
        <v>0</v>
      </c>
      <c r="AX18" s="165">
        <f t="shared" si="1"/>
        <v>0</v>
      </c>
      <c r="AY18" s="165">
        <f t="shared" si="2"/>
        <v>0</v>
      </c>
      <c r="AZ18" s="165">
        <f t="shared" si="2"/>
        <v>0</v>
      </c>
      <c r="BA18" s="165">
        <f t="shared" si="2"/>
        <v>0</v>
      </c>
      <c r="BB18" s="165">
        <f t="shared" si="2"/>
        <v>0</v>
      </c>
      <c r="BC18" s="165">
        <f t="shared" si="2"/>
        <v>0</v>
      </c>
      <c r="BD18" s="172">
        <f t="shared" si="2"/>
        <v>0</v>
      </c>
    </row>
    <row r="19" spans="2:56" ht="14.25" thickTop="1" thickBot="1" x14ac:dyDescent="0.25">
      <c r="B19" s="85" t="s">
        <v>133</v>
      </c>
      <c r="C19" s="179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  <c r="W19" s="76">
        <v>0</v>
      </c>
      <c r="X19" s="76">
        <v>0</v>
      </c>
      <c r="Y19" s="76">
        <v>0</v>
      </c>
      <c r="Z19" s="76">
        <v>0</v>
      </c>
      <c r="AA19" s="76">
        <v>0</v>
      </c>
      <c r="AB19" s="66">
        <v>0</v>
      </c>
      <c r="AD19" s="65" t="s">
        <v>133</v>
      </c>
      <c r="AE19" s="39">
        <v>0</v>
      </c>
      <c r="AF19" s="161">
        <f t="shared" si="0"/>
        <v>0</v>
      </c>
      <c r="AG19" s="165">
        <f t="shared" si="0"/>
        <v>0</v>
      </c>
      <c r="AH19" s="165">
        <f t="shared" si="0"/>
        <v>0</v>
      </c>
      <c r="AI19" s="161">
        <f t="shared" si="0"/>
        <v>0</v>
      </c>
      <c r="AJ19" s="165">
        <f t="shared" si="0"/>
        <v>0</v>
      </c>
      <c r="AK19" s="165">
        <f t="shared" si="0"/>
        <v>0</v>
      </c>
      <c r="AL19" s="165">
        <f t="shared" si="0"/>
        <v>0</v>
      </c>
      <c r="AM19" s="165">
        <f t="shared" si="0"/>
        <v>0</v>
      </c>
      <c r="AN19" s="165">
        <f t="shared" si="0"/>
        <v>0</v>
      </c>
      <c r="AO19" s="165">
        <f t="shared" si="0"/>
        <v>0</v>
      </c>
      <c r="AP19" s="165">
        <f t="shared" si="0"/>
        <v>0</v>
      </c>
      <c r="AQ19" s="165">
        <f t="shared" si="0"/>
        <v>0</v>
      </c>
      <c r="AR19" s="165">
        <f t="shared" si="0"/>
        <v>0</v>
      </c>
      <c r="AS19" s="165">
        <f t="shared" si="0"/>
        <v>0</v>
      </c>
      <c r="AT19" s="165">
        <f t="shared" si="0"/>
        <v>0</v>
      </c>
      <c r="AU19" s="165">
        <f t="shared" si="0"/>
        <v>0</v>
      </c>
      <c r="AV19" s="165">
        <f t="shared" si="1"/>
        <v>0</v>
      </c>
      <c r="AW19" s="165">
        <f t="shared" si="1"/>
        <v>0</v>
      </c>
      <c r="AX19" s="165">
        <f t="shared" si="1"/>
        <v>0</v>
      </c>
      <c r="AY19" s="165">
        <f t="shared" si="2"/>
        <v>0</v>
      </c>
      <c r="AZ19" s="165">
        <f t="shared" si="2"/>
        <v>0</v>
      </c>
      <c r="BA19" s="165">
        <f t="shared" si="2"/>
        <v>0</v>
      </c>
      <c r="BB19" s="165">
        <f t="shared" si="2"/>
        <v>0</v>
      </c>
      <c r="BC19" s="165">
        <f t="shared" si="2"/>
        <v>0</v>
      </c>
      <c r="BD19" s="172">
        <f t="shared" si="2"/>
        <v>0</v>
      </c>
    </row>
    <row r="20" spans="2:56" ht="14.25" thickTop="1" thickBot="1" x14ac:dyDescent="0.25">
      <c r="B20" s="85" t="s">
        <v>106</v>
      </c>
      <c r="C20" s="179">
        <v>0</v>
      </c>
      <c r="D20" s="76">
        <v>0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  <c r="W20" s="76">
        <v>0</v>
      </c>
      <c r="X20" s="76">
        <v>0</v>
      </c>
      <c r="Y20" s="76">
        <v>0</v>
      </c>
      <c r="Z20" s="76">
        <v>0</v>
      </c>
      <c r="AA20" s="76">
        <v>0</v>
      </c>
      <c r="AB20" s="66">
        <v>0</v>
      </c>
      <c r="AD20" s="65" t="s">
        <v>106</v>
      </c>
      <c r="AE20" s="39">
        <v>0</v>
      </c>
      <c r="AF20" s="161">
        <f t="shared" si="0"/>
        <v>0</v>
      </c>
      <c r="AG20" s="165">
        <f t="shared" si="0"/>
        <v>0</v>
      </c>
      <c r="AH20" s="165">
        <f t="shared" si="0"/>
        <v>0</v>
      </c>
      <c r="AI20" s="161">
        <f t="shared" si="0"/>
        <v>0</v>
      </c>
      <c r="AJ20" s="165">
        <f t="shared" si="0"/>
        <v>0</v>
      </c>
      <c r="AK20" s="165">
        <f t="shared" si="0"/>
        <v>0</v>
      </c>
      <c r="AL20" s="165">
        <f t="shared" si="0"/>
        <v>0</v>
      </c>
      <c r="AM20" s="165">
        <f t="shared" si="0"/>
        <v>0</v>
      </c>
      <c r="AN20" s="165">
        <f t="shared" si="0"/>
        <v>0</v>
      </c>
      <c r="AO20" s="165">
        <f t="shared" si="0"/>
        <v>0</v>
      </c>
      <c r="AP20" s="165">
        <f t="shared" si="0"/>
        <v>0</v>
      </c>
      <c r="AQ20" s="165">
        <f t="shared" si="0"/>
        <v>0</v>
      </c>
      <c r="AR20" s="165">
        <f t="shared" si="0"/>
        <v>0</v>
      </c>
      <c r="AS20" s="165">
        <f t="shared" si="0"/>
        <v>0</v>
      </c>
      <c r="AT20" s="165">
        <f t="shared" si="0"/>
        <v>0</v>
      </c>
      <c r="AU20" s="165">
        <f t="shared" si="0"/>
        <v>0</v>
      </c>
      <c r="AV20" s="165">
        <f t="shared" si="1"/>
        <v>0</v>
      </c>
      <c r="AW20" s="165">
        <f t="shared" si="1"/>
        <v>0</v>
      </c>
      <c r="AX20" s="165">
        <f t="shared" si="1"/>
        <v>0</v>
      </c>
      <c r="AY20" s="165">
        <f t="shared" si="2"/>
        <v>0</v>
      </c>
      <c r="AZ20" s="165">
        <f t="shared" si="2"/>
        <v>0</v>
      </c>
      <c r="BA20" s="165">
        <f t="shared" si="2"/>
        <v>0</v>
      </c>
      <c r="BB20" s="165">
        <f t="shared" si="2"/>
        <v>0</v>
      </c>
      <c r="BC20" s="165">
        <f t="shared" si="2"/>
        <v>0</v>
      </c>
      <c r="BD20" s="172">
        <f t="shared" si="2"/>
        <v>0</v>
      </c>
    </row>
    <row r="21" spans="2:56" ht="14.25" thickTop="1" thickBot="1" x14ac:dyDescent="0.25">
      <c r="B21" s="85" t="s">
        <v>123</v>
      </c>
      <c r="C21" s="28">
        <v>0</v>
      </c>
      <c r="D21" s="76">
        <v>0</v>
      </c>
      <c r="E21" s="76">
        <v>0</v>
      </c>
      <c r="F21" s="76">
        <v>0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  <c r="R21" s="76">
        <v>0</v>
      </c>
      <c r="S21" s="76">
        <v>0</v>
      </c>
      <c r="T21" s="76">
        <v>0</v>
      </c>
      <c r="U21" s="76">
        <v>0</v>
      </c>
      <c r="V21" s="76">
        <v>0</v>
      </c>
      <c r="W21" s="76">
        <v>0</v>
      </c>
      <c r="X21" s="76">
        <v>0</v>
      </c>
      <c r="Y21" s="76">
        <v>0</v>
      </c>
      <c r="Z21" s="76">
        <v>0</v>
      </c>
      <c r="AA21" s="76">
        <v>0</v>
      </c>
      <c r="AB21" s="67">
        <v>0</v>
      </c>
      <c r="AD21" s="65" t="s">
        <v>123</v>
      </c>
      <c r="AE21" s="28">
        <v>0</v>
      </c>
      <c r="AF21" s="162">
        <f t="shared" si="0"/>
        <v>0</v>
      </c>
      <c r="AG21" s="166">
        <f t="shared" si="0"/>
        <v>0</v>
      </c>
      <c r="AH21" s="166">
        <f t="shared" si="0"/>
        <v>0</v>
      </c>
      <c r="AI21" s="162">
        <f t="shared" si="0"/>
        <v>0</v>
      </c>
      <c r="AJ21" s="166">
        <f t="shared" si="0"/>
        <v>0</v>
      </c>
      <c r="AK21" s="166">
        <f t="shared" si="0"/>
        <v>0</v>
      </c>
      <c r="AL21" s="166">
        <f t="shared" si="0"/>
        <v>0</v>
      </c>
      <c r="AM21" s="166">
        <f t="shared" si="0"/>
        <v>0</v>
      </c>
      <c r="AN21" s="166">
        <f t="shared" si="0"/>
        <v>0</v>
      </c>
      <c r="AO21" s="166">
        <f t="shared" si="0"/>
        <v>0</v>
      </c>
      <c r="AP21" s="166">
        <f t="shared" si="0"/>
        <v>0</v>
      </c>
      <c r="AQ21" s="166">
        <f t="shared" si="0"/>
        <v>0</v>
      </c>
      <c r="AR21" s="166">
        <f t="shared" si="0"/>
        <v>0</v>
      </c>
      <c r="AS21" s="166">
        <f t="shared" si="0"/>
        <v>0</v>
      </c>
      <c r="AT21" s="166">
        <f t="shared" si="0"/>
        <v>0</v>
      </c>
      <c r="AU21" s="166">
        <f t="shared" si="0"/>
        <v>0</v>
      </c>
      <c r="AV21" s="166">
        <f t="shared" si="1"/>
        <v>0</v>
      </c>
      <c r="AW21" s="166">
        <f t="shared" si="1"/>
        <v>0</v>
      </c>
      <c r="AX21" s="166">
        <f t="shared" si="1"/>
        <v>0</v>
      </c>
      <c r="AY21" s="166">
        <f t="shared" si="2"/>
        <v>0</v>
      </c>
      <c r="AZ21" s="166">
        <f t="shared" si="2"/>
        <v>0</v>
      </c>
      <c r="BA21" s="166">
        <f t="shared" si="2"/>
        <v>0</v>
      </c>
      <c r="BB21" s="166">
        <f t="shared" si="2"/>
        <v>0</v>
      </c>
      <c r="BC21" s="166">
        <f t="shared" si="2"/>
        <v>0</v>
      </c>
      <c r="BD21" s="173">
        <f t="shared" si="2"/>
        <v>0</v>
      </c>
    </row>
    <row r="22" spans="2:56" ht="14.25" thickTop="1" thickBot="1" x14ac:dyDescent="0.25">
      <c r="B22" s="85" t="s">
        <v>28</v>
      </c>
      <c r="C22" s="48">
        <v>57</v>
      </c>
      <c r="D22" s="116">
        <f>SUM(D12:D21)</f>
        <v>15</v>
      </c>
      <c r="E22" s="116">
        <f t="shared" ref="E22:AB22" si="3">SUM(E12:E21)</f>
        <v>17</v>
      </c>
      <c r="F22" s="116">
        <f t="shared" si="3"/>
        <v>17</v>
      </c>
      <c r="G22" s="116">
        <f t="shared" si="3"/>
        <v>18</v>
      </c>
      <c r="H22" s="116">
        <f t="shared" si="3"/>
        <v>32</v>
      </c>
      <c r="I22" s="116">
        <f t="shared" si="3"/>
        <v>29</v>
      </c>
      <c r="J22" s="116">
        <f t="shared" si="3"/>
        <v>35</v>
      </c>
      <c r="K22" s="116">
        <f t="shared" si="3"/>
        <v>42</v>
      </c>
      <c r="L22" s="116">
        <f t="shared" si="3"/>
        <v>45</v>
      </c>
      <c r="M22" s="116">
        <f t="shared" si="3"/>
        <v>43</v>
      </c>
      <c r="N22" s="116">
        <f t="shared" si="3"/>
        <v>42</v>
      </c>
      <c r="O22" s="116">
        <f t="shared" si="3"/>
        <v>40</v>
      </c>
      <c r="P22" s="116">
        <f t="shared" si="3"/>
        <v>42</v>
      </c>
      <c r="Q22" s="116">
        <f t="shared" si="3"/>
        <v>42</v>
      </c>
      <c r="R22" s="116">
        <f t="shared" si="3"/>
        <v>40</v>
      </c>
      <c r="S22" s="116">
        <f t="shared" si="3"/>
        <v>29</v>
      </c>
      <c r="T22" s="116">
        <f t="shared" si="3"/>
        <v>29</v>
      </c>
      <c r="U22" s="116">
        <f t="shared" si="3"/>
        <v>36</v>
      </c>
      <c r="V22" s="116">
        <f t="shared" si="3"/>
        <v>29</v>
      </c>
      <c r="W22" s="116">
        <f t="shared" si="3"/>
        <v>31</v>
      </c>
      <c r="X22" s="116">
        <f t="shared" si="3"/>
        <v>28</v>
      </c>
      <c r="Y22" s="116">
        <f t="shared" si="3"/>
        <v>16</v>
      </c>
      <c r="Z22" s="116">
        <f t="shared" si="3"/>
        <v>12</v>
      </c>
      <c r="AA22" s="116">
        <f t="shared" si="3"/>
        <v>4</v>
      </c>
      <c r="AB22" s="48">
        <f t="shared" si="3"/>
        <v>3</v>
      </c>
      <c r="AD22" s="100" t="s">
        <v>28</v>
      </c>
      <c r="AE22" s="146">
        <v>57</v>
      </c>
      <c r="AF22" s="176">
        <v>0.26315789473684209</v>
      </c>
      <c r="AG22" s="79">
        <v>0.2982456140350877</v>
      </c>
      <c r="AH22" s="79">
        <v>0.2982456140350877</v>
      </c>
      <c r="AI22" s="79">
        <v>0.31578947368421051</v>
      </c>
      <c r="AJ22" s="79">
        <v>0.56140350877192979</v>
      </c>
      <c r="AK22" s="79">
        <v>0.50877192982456143</v>
      </c>
      <c r="AL22" s="79">
        <v>0.61403508771929827</v>
      </c>
      <c r="AM22" s="79">
        <v>0.73684210526315785</v>
      </c>
      <c r="AN22" s="79">
        <v>0.78947368421052633</v>
      </c>
      <c r="AO22" s="79">
        <v>0.26315789473684209</v>
      </c>
      <c r="AP22" s="79">
        <v>0.26315789473684209</v>
      </c>
      <c r="AQ22" s="79">
        <v>0.26315789473684209</v>
      </c>
      <c r="AR22" s="79">
        <v>0.73684210526315785</v>
      </c>
      <c r="AS22" s="79">
        <v>0.73684210526315785</v>
      </c>
      <c r="AT22" s="79">
        <v>0.70175438596491224</v>
      </c>
      <c r="AU22" s="79">
        <v>0.50877192982456143</v>
      </c>
      <c r="AV22" s="79">
        <v>0.50877192982456143</v>
      </c>
      <c r="AW22" s="79">
        <v>0.63157894736842102</v>
      </c>
      <c r="AX22" s="79">
        <v>0.50877192982456143</v>
      </c>
      <c r="AY22" s="79">
        <v>0.54385964912280704</v>
      </c>
      <c r="AZ22" s="79">
        <v>0.49122807017543857</v>
      </c>
      <c r="BA22" s="79">
        <v>0.2807017543859649</v>
      </c>
      <c r="BB22" s="79">
        <v>0.21052631578947367</v>
      </c>
      <c r="BC22" s="79">
        <v>7.0175438596491224E-2</v>
      </c>
      <c r="BD22" s="141">
        <v>5.2631578947368418E-2</v>
      </c>
    </row>
    <row r="23" spans="2:56" ht="13.5" thickTop="1" x14ac:dyDescent="0.2"/>
    <row r="24" spans="2:56" ht="13.5" thickBot="1" x14ac:dyDescent="0.25">
      <c r="B24" s="17" t="s">
        <v>26</v>
      </c>
      <c r="C24" s="17"/>
      <c r="D24" s="18"/>
      <c r="E24" s="18"/>
      <c r="F24" s="18"/>
      <c r="G24" s="18"/>
      <c r="H24" s="18"/>
      <c r="I24" s="18"/>
    </row>
    <row r="25" spans="2:56" ht="13.5" thickTop="1" x14ac:dyDescent="0.2">
      <c r="B25" s="239" t="s">
        <v>27</v>
      </c>
      <c r="C25" s="98">
        <v>0</v>
      </c>
      <c r="D25" s="98">
        <v>2.0833333333333332E-2</v>
      </c>
      <c r="E25" s="98">
        <v>4.1666666666666664E-2</v>
      </c>
      <c r="F25" s="98">
        <v>6.25E-2</v>
      </c>
      <c r="G25" s="98">
        <v>8.3333333333333329E-2</v>
      </c>
      <c r="H25" s="98">
        <v>0.10416666666666667</v>
      </c>
      <c r="I25" s="98">
        <v>0.125</v>
      </c>
      <c r="J25" s="98">
        <v>0.14583333333333334</v>
      </c>
      <c r="K25" s="98">
        <v>0.16666666666666666</v>
      </c>
      <c r="L25" s="98">
        <v>0.1875</v>
      </c>
      <c r="M25" s="98">
        <v>0.20833333333333334</v>
      </c>
      <c r="N25" s="98">
        <v>0.22916666666666666</v>
      </c>
      <c r="O25" s="98">
        <v>0.25</v>
      </c>
      <c r="P25" s="98">
        <v>0.27083333333333331</v>
      </c>
      <c r="Q25" s="98">
        <v>0.29166666666666669</v>
      </c>
      <c r="R25" s="98">
        <v>0.3125</v>
      </c>
      <c r="S25" s="98">
        <v>0.33333333333333331</v>
      </c>
      <c r="T25" s="98">
        <v>0.35416666666666669</v>
      </c>
      <c r="U25" s="98">
        <v>0.375</v>
      </c>
      <c r="V25" s="98">
        <v>0.39583333333333331</v>
      </c>
      <c r="W25" s="98">
        <v>0.41666666666666669</v>
      </c>
      <c r="X25" s="98">
        <v>0.4375</v>
      </c>
      <c r="Y25" s="247" t="s">
        <v>28</v>
      </c>
    </row>
    <row r="26" spans="2:56" ht="13.5" thickBot="1" x14ac:dyDescent="0.25">
      <c r="B26" s="240"/>
      <c r="C26" s="99">
        <v>2.0833333333333332E-2</v>
      </c>
      <c r="D26" s="70">
        <v>4.1666666666666664E-2</v>
      </c>
      <c r="E26" s="70">
        <v>6.25E-2</v>
      </c>
      <c r="F26" s="70">
        <v>8.3333333333333329E-2</v>
      </c>
      <c r="G26" s="70">
        <v>0.10416666666666667</v>
      </c>
      <c r="H26" s="70">
        <v>0.125</v>
      </c>
      <c r="I26" s="70">
        <v>0.14583333333333334</v>
      </c>
      <c r="J26" s="70">
        <v>0.16666666666666666</v>
      </c>
      <c r="K26" s="70">
        <v>0.1875</v>
      </c>
      <c r="L26" s="104">
        <v>0.20833333333333334</v>
      </c>
      <c r="M26" s="70">
        <v>0.22916666666666666</v>
      </c>
      <c r="N26" s="70">
        <v>0.25</v>
      </c>
      <c r="O26" s="70">
        <v>0.27083333333333331</v>
      </c>
      <c r="P26" s="70">
        <v>0.29166666666666669</v>
      </c>
      <c r="Q26" s="70">
        <v>0.3125</v>
      </c>
      <c r="R26" s="70">
        <v>0.33333333333333331</v>
      </c>
      <c r="S26" s="70">
        <v>0.35416666666666669</v>
      </c>
      <c r="T26" s="70">
        <v>0.375</v>
      </c>
      <c r="U26" s="70">
        <v>0.39583333333333331</v>
      </c>
      <c r="V26" s="70">
        <v>0.41666666666666669</v>
      </c>
      <c r="W26" s="70">
        <v>0.4375</v>
      </c>
      <c r="X26" s="70">
        <v>0.45833333333333331</v>
      </c>
      <c r="Y26" s="248"/>
    </row>
    <row r="27" spans="2:56" ht="14.25" thickTop="1" thickBot="1" x14ac:dyDescent="0.25">
      <c r="B27" s="65" t="s">
        <v>54</v>
      </c>
      <c r="C27" s="126">
        <v>0</v>
      </c>
      <c r="D27" s="190">
        <v>0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0">
        <v>0</v>
      </c>
      <c r="K27" s="190">
        <v>0</v>
      </c>
      <c r="L27" s="194">
        <v>0</v>
      </c>
      <c r="M27" s="190">
        <v>0</v>
      </c>
      <c r="N27" s="190">
        <v>0</v>
      </c>
      <c r="O27" s="190">
        <v>0</v>
      </c>
      <c r="P27" s="190">
        <v>0</v>
      </c>
      <c r="Q27" s="190">
        <v>0</v>
      </c>
      <c r="R27" s="190">
        <v>0</v>
      </c>
      <c r="S27" s="125">
        <v>0</v>
      </c>
      <c r="T27" s="190">
        <v>0</v>
      </c>
      <c r="U27" s="190">
        <v>0</v>
      </c>
      <c r="V27" s="190">
        <v>0</v>
      </c>
      <c r="W27" s="190">
        <v>0</v>
      </c>
      <c r="X27" s="128">
        <v>0</v>
      </c>
      <c r="Y27" s="184">
        <v>0</v>
      </c>
    </row>
    <row r="28" spans="2:56" ht="13.5" thickTop="1" x14ac:dyDescent="0.2">
      <c r="B28" s="118" t="s">
        <v>34</v>
      </c>
      <c r="C28" s="119">
        <v>10</v>
      </c>
      <c r="D28" s="122">
        <v>11</v>
      </c>
      <c r="E28" s="122">
        <v>5</v>
      </c>
      <c r="F28" s="122">
        <v>9</v>
      </c>
      <c r="G28" s="122">
        <v>3</v>
      </c>
      <c r="H28" s="122">
        <v>2</v>
      </c>
      <c r="I28" s="122">
        <v>4</v>
      </c>
      <c r="J28" s="122">
        <v>4</v>
      </c>
      <c r="K28" s="122">
        <v>6</v>
      </c>
      <c r="L28" s="122">
        <v>0</v>
      </c>
      <c r="M28" s="120">
        <v>2</v>
      </c>
      <c r="N28" s="122">
        <v>2</v>
      </c>
      <c r="O28" s="122">
        <v>0</v>
      </c>
      <c r="P28" s="122">
        <v>4</v>
      </c>
      <c r="Q28" s="122">
        <v>3</v>
      </c>
      <c r="R28" s="122">
        <v>1</v>
      </c>
      <c r="S28" s="120">
        <v>3</v>
      </c>
      <c r="T28" s="122">
        <v>3</v>
      </c>
      <c r="U28" s="122">
        <v>0</v>
      </c>
      <c r="V28" s="122">
        <v>0</v>
      </c>
      <c r="W28" s="122">
        <v>0</v>
      </c>
      <c r="X28" s="129">
        <v>8</v>
      </c>
      <c r="Y28" s="198">
        <v>80</v>
      </c>
    </row>
    <row r="29" spans="2:56" ht="13.5" thickBot="1" x14ac:dyDescent="0.25">
      <c r="B29" s="100" t="s">
        <v>29</v>
      </c>
      <c r="C29" s="119">
        <v>0</v>
      </c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22">
        <v>0</v>
      </c>
      <c r="M29" s="120">
        <v>0</v>
      </c>
      <c r="N29" s="122">
        <v>0</v>
      </c>
      <c r="O29" s="122">
        <v>0</v>
      </c>
      <c r="P29" s="122">
        <v>0</v>
      </c>
      <c r="Q29" s="122">
        <v>0</v>
      </c>
      <c r="R29" s="122">
        <v>0</v>
      </c>
      <c r="S29" s="120">
        <v>0</v>
      </c>
      <c r="T29" s="122">
        <v>0</v>
      </c>
      <c r="U29" s="122">
        <v>0</v>
      </c>
      <c r="V29" s="122">
        <v>0</v>
      </c>
      <c r="W29" s="122">
        <v>0</v>
      </c>
      <c r="X29" s="129">
        <v>0</v>
      </c>
      <c r="Y29" s="199">
        <v>0</v>
      </c>
    </row>
    <row r="30" spans="2:56" ht="14.25" thickTop="1" thickBot="1" x14ac:dyDescent="0.25">
      <c r="B30" s="65" t="s">
        <v>48</v>
      </c>
      <c r="C30" s="195">
        <v>4</v>
      </c>
      <c r="D30" s="196">
        <v>0</v>
      </c>
      <c r="E30" s="196">
        <v>0</v>
      </c>
      <c r="F30" s="196">
        <v>1</v>
      </c>
      <c r="G30" s="196">
        <v>1</v>
      </c>
      <c r="H30" s="196">
        <v>0</v>
      </c>
      <c r="I30" s="196">
        <v>1</v>
      </c>
      <c r="J30" s="196">
        <v>0</v>
      </c>
      <c r="K30" s="196">
        <v>1</v>
      </c>
      <c r="L30" s="196">
        <v>0</v>
      </c>
      <c r="M30" s="123">
        <v>0</v>
      </c>
      <c r="N30" s="196">
        <v>0</v>
      </c>
      <c r="O30" s="196">
        <v>0</v>
      </c>
      <c r="P30" s="196">
        <v>0</v>
      </c>
      <c r="Q30" s="196">
        <v>0</v>
      </c>
      <c r="R30" s="196">
        <v>0</v>
      </c>
      <c r="S30" s="123">
        <v>0</v>
      </c>
      <c r="T30" s="196">
        <v>0</v>
      </c>
      <c r="U30" s="196">
        <v>0</v>
      </c>
      <c r="V30" s="196">
        <v>0</v>
      </c>
      <c r="W30" s="196">
        <v>0</v>
      </c>
      <c r="X30" s="200">
        <v>0</v>
      </c>
      <c r="Y30" s="185">
        <v>8</v>
      </c>
    </row>
    <row r="31" spans="2:56" ht="14.25" thickTop="1" thickBot="1" x14ac:dyDescent="0.25">
      <c r="B31" s="65" t="s">
        <v>57</v>
      </c>
      <c r="C31" s="119">
        <v>0</v>
      </c>
      <c r="D31" s="122">
        <v>0</v>
      </c>
      <c r="E31" s="122">
        <v>0</v>
      </c>
      <c r="F31" s="122">
        <v>0</v>
      </c>
      <c r="G31" s="122">
        <v>0</v>
      </c>
      <c r="H31" s="122">
        <v>0</v>
      </c>
      <c r="I31" s="122">
        <v>0</v>
      </c>
      <c r="J31" s="122">
        <v>0</v>
      </c>
      <c r="K31" s="122">
        <v>0</v>
      </c>
      <c r="L31" s="122">
        <v>0</v>
      </c>
      <c r="M31" s="120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0">
        <v>0</v>
      </c>
      <c r="T31" s="122">
        <v>0</v>
      </c>
      <c r="U31" s="122">
        <v>0</v>
      </c>
      <c r="V31" s="122">
        <v>0</v>
      </c>
      <c r="W31" s="122">
        <v>0</v>
      </c>
      <c r="X31" s="129">
        <v>0</v>
      </c>
      <c r="Y31" s="199">
        <v>0</v>
      </c>
    </row>
    <row r="32" spans="2:56" ht="14.25" thickTop="1" thickBot="1" x14ac:dyDescent="0.25">
      <c r="B32" s="65" t="s">
        <v>95</v>
      </c>
      <c r="C32" s="119">
        <v>0</v>
      </c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0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0">
        <v>0</v>
      </c>
      <c r="T32" s="122">
        <v>0</v>
      </c>
      <c r="U32" s="122">
        <v>0</v>
      </c>
      <c r="V32" s="122">
        <v>0</v>
      </c>
      <c r="W32" s="122">
        <v>0</v>
      </c>
      <c r="X32" s="129">
        <v>0</v>
      </c>
      <c r="Y32" s="185">
        <v>0</v>
      </c>
    </row>
    <row r="33" spans="2:25" ht="14.25" thickTop="1" thickBot="1" x14ac:dyDescent="0.25">
      <c r="B33" s="65" t="s">
        <v>90</v>
      </c>
      <c r="C33" s="119">
        <v>0</v>
      </c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0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0">
        <v>0</v>
      </c>
      <c r="T33" s="122">
        <v>0</v>
      </c>
      <c r="U33" s="122">
        <v>0</v>
      </c>
      <c r="V33" s="122">
        <v>0</v>
      </c>
      <c r="W33" s="122">
        <v>0</v>
      </c>
      <c r="X33" s="129">
        <v>0</v>
      </c>
      <c r="Y33" s="198">
        <v>0</v>
      </c>
    </row>
    <row r="34" spans="2:25" ht="14.25" thickTop="1" thickBot="1" x14ac:dyDescent="0.25">
      <c r="B34" s="65" t="s">
        <v>133</v>
      </c>
      <c r="C34" s="119">
        <v>0</v>
      </c>
      <c r="D34" s="122">
        <v>0</v>
      </c>
      <c r="E34" s="122">
        <v>0</v>
      </c>
      <c r="F34" s="122">
        <v>0</v>
      </c>
      <c r="G34" s="122">
        <v>0</v>
      </c>
      <c r="H34" s="122">
        <v>0</v>
      </c>
      <c r="I34" s="122">
        <v>0</v>
      </c>
      <c r="J34" s="122">
        <v>0</v>
      </c>
      <c r="K34" s="122">
        <v>0</v>
      </c>
      <c r="L34" s="122">
        <v>0</v>
      </c>
      <c r="M34" s="120">
        <v>0</v>
      </c>
      <c r="N34" s="122">
        <v>0</v>
      </c>
      <c r="O34" s="122">
        <v>0</v>
      </c>
      <c r="P34" s="122">
        <v>0</v>
      </c>
      <c r="Q34" s="122">
        <v>0</v>
      </c>
      <c r="R34" s="122">
        <v>0</v>
      </c>
      <c r="S34" s="120">
        <v>0</v>
      </c>
      <c r="T34" s="122">
        <v>0</v>
      </c>
      <c r="U34" s="122">
        <v>0</v>
      </c>
      <c r="V34" s="122">
        <v>0</v>
      </c>
      <c r="W34" s="122">
        <v>0</v>
      </c>
      <c r="X34" s="129">
        <v>0</v>
      </c>
      <c r="Y34" s="198">
        <v>0</v>
      </c>
    </row>
    <row r="35" spans="2:25" ht="14.25" thickTop="1" thickBot="1" x14ac:dyDescent="0.25">
      <c r="B35" s="65" t="s">
        <v>106</v>
      </c>
      <c r="C35" s="119">
        <v>0</v>
      </c>
      <c r="D35" s="122">
        <v>0</v>
      </c>
      <c r="E35" s="122">
        <v>0</v>
      </c>
      <c r="F35" s="122">
        <v>0</v>
      </c>
      <c r="G35" s="122">
        <v>0</v>
      </c>
      <c r="H35" s="122">
        <v>0</v>
      </c>
      <c r="I35" s="122">
        <v>0</v>
      </c>
      <c r="J35" s="122">
        <v>0</v>
      </c>
      <c r="K35" s="122">
        <v>0</v>
      </c>
      <c r="L35" s="122">
        <v>0</v>
      </c>
      <c r="M35" s="120">
        <v>0</v>
      </c>
      <c r="N35" s="122">
        <v>0</v>
      </c>
      <c r="O35" s="122">
        <v>0</v>
      </c>
      <c r="P35" s="122">
        <v>0</v>
      </c>
      <c r="Q35" s="122">
        <v>0</v>
      </c>
      <c r="R35" s="122">
        <v>0</v>
      </c>
      <c r="S35" s="120">
        <v>0</v>
      </c>
      <c r="T35" s="122">
        <v>0</v>
      </c>
      <c r="U35" s="122">
        <v>0</v>
      </c>
      <c r="V35" s="122">
        <v>0</v>
      </c>
      <c r="W35" s="122">
        <v>0</v>
      </c>
      <c r="X35" s="129">
        <v>0</v>
      </c>
      <c r="Y35" s="199">
        <v>0</v>
      </c>
    </row>
    <row r="36" spans="2:25" ht="14.25" thickTop="1" thickBot="1" x14ac:dyDescent="0.25">
      <c r="B36" s="65" t="s">
        <v>123</v>
      </c>
      <c r="C36" s="121">
        <v>0</v>
      </c>
      <c r="D36" s="197">
        <v>0</v>
      </c>
      <c r="E36" s="197">
        <v>0</v>
      </c>
      <c r="F36" s="197">
        <v>0</v>
      </c>
      <c r="G36" s="197">
        <v>0</v>
      </c>
      <c r="H36" s="197">
        <v>0</v>
      </c>
      <c r="I36" s="197">
        <v>0</v>
      </c>
      <c r="J36" s="197">
        <v>0</v>
      </c>
      <c r="K36" s="197">
        <v>0</v>
      </c>
      <c r="L36" s="197">
        <v>0</v>
      </c>
      <c r="M36" s="124">
        <v>0</v>
      </c>
      <c r="N36" s="197">
        <v>0</v>
      </c>
      <c r="O36" s="197">
        <v>0</v>
      </c>
      <c r="P36" s="197">
        <v>0</v>
      </c>
      <c r="Q36" s="197">
        <v>0</v>
      </c>
      <c r="R36" s="191">
        <v>0</v>
      </c>
      <c r="S36" s="124">
        <v>0</v>
      </c>
      <c r="T36" s="197">
        <v>0</v>
      </c>
      <c r="U36" s="197">
        <v>0</v>
      </c>
      <c r="V36" s="197">
        <v>0</v>
      </c>
      <c r="W36" s="197">
        <v>0</v>
      </c>
      <c r="X36" s="201">
        <v>0</v>
      </c>
      <c r="Y36" s="115">
        <v>0</v>
      </c>
    </row>
    <row r="37" spans="2:25" ht="14.25" thickTop="1" thickBot="1" x14ac:dyDescent="0.25">
      <c r="B37" s="100" t="s">
        <v>28</v>
      </c>
      <c r="C37" s="121">
        <v>14</v>
      </c>
      <c r="D37" s="121">
        <v>11</v>
      </c>
      <c r="E37" s="121">
        <v>5</v>
      </c>
      <c r="F37" s="121">
        <v>10</v>
      </c>
      <c r="G37" s="121">
        <v>4</v>
      </c>
      <c r="H37" s="121">
        <v>2</v>
      </c>
      <c r="I37" s="121">
        <v>5</v>
      </c>
      <c r="J37" s="121">
        <v>4</v>
      </c>
      <c r="K37" s="121">
        <v>7</v>
      </c>
      <c r="L37" s="121">
        <v>0</v>
      </c>
      <c r="M37" s="121">
        <v>2</v>
      </c>
      <c r="N37" s="121">
        <v>2</v>
      </c>
      <c r="O37" s="121">
        <v>0</v>
      </c>
      <c r="P37" s="121">
        <v>4</v>
      </c>
      <c r="Q37" s="121">
        <v>3</v>
      </c>
      <c r="R37" s="121">
        <v>1</v>
      </c>
      <c r="S37" s="121">
        <v>3</v>
      </c>
      <c r="T37" s="121">
        <v>3</v>
      </c>
      <c r="U37" s="121">
        <v>0</v>
      </c>
      <c r="V37" s="121">
        <v>0</v>
      </c>
      <c r="W37" s="121">
        <v>0</v>
      </c>
      <c r="X37" s="65">
        <v>8</v>
      </c>
      <c r="Y37" s="115">
        <v>88</v>
      </c>
    </row>
    <row r="38" spans="2:25" ht="13.5" thickTop="1" x14ac:dyDescent="0.2"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</row>
    <row r="39" spans="2:25" x14ac:dyDescent="0.2"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</row>
    <row r="40" spans="2:25" x14ac:dyDescent="0.2">
      <c r="B40" s="189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89"/>
    </row>
    <row r="41" spans="2:25" x14ac:dyDescent="0.2">
      <c r="B41" s="189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3"/>
      <c r="O41" s="192"/>
      <c r="P41" s="192"/>
      <c r="Q41" s="192"/>
      <c r="R41" s="192"/>
      <c r="S41" s="192"/>
      <c r="T41" s="192"/>
      <c r="U41" s="192"/>
      <c r="V41" s="192"/>
      <c r="W41" s="192"/>
      <c r="X41" s="189"/>
    </row>
    <row r="42" spans="2:25" x14ac:dyDescent="0.2">
      <c r="B42" s="189"/>
      <c r="C42" s="131">
        <v>0</v>
      </c>
      <c r="D42" s="131">
        <v>0</v>
      </c>
      <c r="E42" s="131">
        <v>1</v>
      </c>
      <c r="F42" s="131">
        <v>1</v>
      </c>
      <c r="G42" s="131">
        <v>2</v>
      </c>
      <c r="H42" s="131">
        <v>2</v>
      </c>
      <c r="I42" s="131">
        <v>3</v>
      </c>
      <c r="J42" s="131">
        <v>3</v>
      </c>
      <c r="K42" s="131">
        <v>4</v>
      </c>
      <c r="L42" s="131">
        <v>4</v>
      </c>
      <c r="M42" s="131">
        <v>5</v>
      </c>
      <c r="N42" s="131">
        <v>5</v>
      </c>
      <c r="O42" s="131">
        <v>6</v>
      </c>
      <c r="P42" s="131">
        <v>6</v>
      </c>
      <c r="Q42" s="131">
        <v>7</v>
      </c>
      <c r="R42" s="131">
        <v>7</v>
      </c>
      <c r="S42" s="131">
        <v>8</v>
      </c>
      <c r="T42" s="131">
        <v>8</v>
      </c>
      <c r="U42" s="131">
        <v>9</v>
      </c>
      <c r="V42" s="131">
        <v>9</v>
      </c>
      <c r="W42" s="131">
        <v>10</v>
      </c>
      <c r="X42" s="52">
        <v>10</v>
      </c>
    </row>
    <row r="43" spans="2:25" x14ac:dyDescent="0.2">
      <c r="B43" s="189"/>
      <c r="C43" s="131">
        <v>0</v>
      </c>
      <c r="D43" s="131">
        <v>30</v>
      </c>
      <c r="E43" s="131">
        <v>0</v>
      </c>
      <c r="F43" s="131">
        <v>30</v>
      </c>
      <c r="G43" s="131">
        <v>0</v>
      </c>
      <c r="H43" s="131">
        <v>30</v>
      </c>
      <c r="I43" s="131">
        <v>0</v>
      </c>
      <c r="J43" s="131">
        <v>30</v>
      </c>
      <c r="K43" s="131">
        <v>0</v>
      </c>
      <c r="L43" s="131">
        <v>30</v>
      </c>
      <c r="M43" s="131">
        <v>0</v>
      </c>
      <c r="N43" s="131">
        <v>30</v>
      </c>
      <c r="O43" s="131">
        <v>0</v>
      </c>
      <c r="P43" s="131">
        <v>30</v>
      </c>
      <c r="Q43" s="131">
        <v>0</v>
      </c>
      <c r="R43" s="131">
        <v>30</v>
      </c>
      <c r="S43" s="131">
        <v>0</v>
      </c>
      <c r="T43" s="131">
        <v>30</v>
      </c>
      <c r="U43" s="131">
        <v>0</v>
      </c>
      <c r="V43" s="131">
        <v>30</v>
      </c>
      <c r="W43" s="131">
        <v>0</v>
      </c>
      <c r="X43" s="52">
        <v>30</v>
      </c>
    </row>
    <row r="44" spans="2:25" x14ac:dyDescent="0.2">
      <c r="B44" s="189"/>
      <c r="C44" s="131">
        <v>0</v>
      </c>
      <c r="D44" s="131">
        <v>0</v>
      </c>
      <c r="E44" s="131">
        <v>0</v>
      </c>
      <c r="F44" s="131">
        <v>0</v>
      </c>
      <c r="G44" s="131">
        <v>0</v>
      </c>
      <c r="H44" s="131">
        <v>0</v>
      </c>
      <c r="I44" s="131">
        <v>0</v>
      </c>
      <c r="J44" s="131">
        <v>0</v>
      </c>
      <c r="K44" s="131">
        <v>0</v>
      </c>
      <c r="L44" s="131">
        <v>0</v>
      </c>
      <c r="M44" s="131">
        <v>0</v>
      </c>
      <c r="N44" s="131">
        <v>0</v>
      </c>
      <c r="O44" s="131">
        <v>0</v>
      </c>
      <c r="P44" s="131">
        <v>0</v>
      </c>
      <c r="Q44" s="131">
        <v>0</v>
      </c>
      <c r="R44" s="131">
        <v>0</v>
      </c>
      <c r="S44" s="131">
        <v>0</v>
      </c>
      <c r="T44" s="131">
        <v>0</v>
      </c>
      <c r="U44" s="131">
        <v>0</v>
      </c>
      <c r="V44" s="131">
        <v>0</v>
      </c>
      <c r="W44" s="131">
        <v>0</v>
      </c>
      <c r="X44" s="52">
        <v>0</v>
      </c>
    </row>
    <row r="45" spans="2:25" x14ac:dyDescent="0.2">
      <c r="B45" s="189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89"/>
    </row>
    <row r="46" spans="2:25" x14ac:dyDescent="0.2"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</row>
    <row r="47" spans="2:25" x14ac:dyDescent="0.2"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</row>
    <row r="48" spans="2:25" x14ac:dyDescent="0.2"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</row>
  </sheetData>
  <mergeCells count="7">
    <mergeCell ref="AD10:AI10"/>
    <mergeCell ref="B25:B26"/>
    <mergeCell ref="Y25:Y26"/>
    <mergeCell ref="I2:J3"/>
    <mergeCell ref="T2:V2"/>
    <mergeCell ref="T3:V3"/>
    <mergeCell ref="T4:V4"/>
  </mergeCells>
  <conditionalFormatting sqref="S27:X37">
    <cfRule type="cellIs" dxfId="110" priority="39" operator="lessThan">
      <formula>1</formula>
    </cfRule>
  </conditionalFormatting>
  <conditionalFormatting sqref="D12:AB21 AF12:AW22 AX22:BD22 S27:S36">
    <cfRule type="containsText" dxfId="109" priority="38" operator="containsText" text="&quot;0&quot;">
      <formula>NOT(ISERROR(SEARCH("""0""",D12)))</formula>
    </cfRule>
  </conditionalFormatting>
  <conditionalFormatting sqref="D12:AB21 AF12:AW22 AX22:BD22 S27:X37">
    <cfRule type="cellIs" dxfId="108" priority="37" operator="equal">
      <formula>"0"</formula>
    </cfRule>
  </conditionalFormatting>
  <conditionalFormatting sqref="D12:AB21 AF12:AW22 AX22:BD22">
    <cfRule type="cellIs" dxfId="107" priority="36" operator="equal">
      <formula>0</formula>
    </cfRule>
  </conditionalFormatting>
  <conditionalFormatting sqref="C22">
    <cfRule type="containsText" dxfId="106" priority="32" operator="containsText" text="&quot;0&quot;">
      <formula>NOT(ISERROR(SEARCH("""0""",C22)))</formula>
    </cfRule>
  </conditionalFormatting>
  <conditionalFormatting sqref="C22">
    <cfRule type="cellIs" dxfId="105" priority="31" operator="equal">
      <formula>"0"</formula>
    </cfRule>
  </conditionalFormatting>
  <conditionalFormatting sqref="C22">
    <cfRule type="cellIs" dxfId="104" priority="30" operator="equal">
      <formula>0</formula>
    </cfRule>
  </conditionalFormatting>
  <conditionalFormatting sqref="B12:AB21 B22:C22">
    <cfRule type="expression" dxfId="103" priority="29">
      <formula>$C12=0</formula>
    </cfRule>
  </conditionalFormatting>
  <conditionalFormatting sqref="AF12:BD21">
    <cfRule type="containsText" dxfId="102" priority="28" operator="containsText" text="&quot;0&quot;">
      <formula>NOT(ISERROR(SEARCH("""0""",AF12)))</formula>
    </cfRule>
  </conditionalFormatting>
  <conditionalFormatting sqref="AF12:BD21">
    <cfRule type="cellIs" dxfId="101" priority="27" operator="equal">
      <formula>"0"</formula>
    </cfRule>
  </conditionalFormatting>
  <conditionalFormatting sqref="AF12:BD21">
    <cfRule type="cellIs" dxfId="100" priority="26" operator="equal">
      <formula>0</formula>
    </cfRule>
  </conditionalFormatting>
  <conditionalFormatting sqref="AE12:AE21">
    <cfRule type="containsText" dxfId="99" priority="25" operator="containsText" text="&quot;0&quot;">
      <formula>NOT(ISERROR(SEARCH("""0""",AE12)))</formula>
    </cfRule>
  </conditionalFormatting>
  <conditionalFormatting sqref="AE12:AE21">
    <cfRule type="cellIs" dxfId="98" priority="24" operator="equal">
      <formula>"0"</formula>
    </cfRule>
  </conditionalFormatting>
  <conditionalFormatting sqref="AE12:AE21">
    <cfRule type="cellIs" dxfId="97" priority="23" operator="equal">
      <formula>0</formula>
    </cfRule>
  </conditionalFormatting>
  <conditionalFormatting sqref="AF22:BD22">
    <cfRule type="containsText" dxfId="96" priority="22" operator="containsText" text="&quot;0&quot;">
      <formula>NOT(ISERROR(SEARCH("""0""",AF22)))</formula>
    </cfRule>
  </conditionalFormatting>
  <conditionalFormatting sqref="AF22:BD22">
    <cfRule type="cellIs" dxfId="95" priority="21" operator="equal">
      <formula>"0"</formula>
    </cfRule>
  </conditionalFormatting>
  <conditionalFormatting sqref="AF22:BD22">
    <cfRule type="cellIs" dxfId="94" priority="20" operator="equal">
      <formula>0</formula>
    </cfRule>
  </conditionalFormatting>
  <conditionalFormatting sqref="AE22">
    <cfRule type="containsText" dxfId="93" priority="19" operator="containsText" text="&quot;0&quot;">
      <formula>NOT(ISERROR(SEARCH("""0""",AE22)))</formula>
    </cfRule>
  </conditionalFormatting>
  <conditionalFormatting sqref="AE22">
    <cfRule type="cellIs" dxfId="92" priority="18" operator="equal">
      <formula>"0"</formula>
    </cfRule>
  </conditionalFormatting>
  <conditionalFormatting sqref="AE22">
    <cfRule type="cellIs" dxfId="91" priority="17" operator="equal">
      <formula>0</formula>
    </cfRule>
  </conditionalFormatting>
  <conditionalFormatting sqref="AF12:BD22">
    <cfRule type="cellIs" dxfId="90" priority="16" operator="greaterThan">
      <formula>1</formula>
    </cfRule>
  </conditionalFormatting>
  <conditionalFormatting sqref="Y27:Y36">
    <cfRule type="cellIs" dxfId="89" priority="15" operator="lessThan">
      <formula>1</formula>
    </cfRule>
  </conditionalFormatting>
  <conditionalFormatting sqref="Y27:Y36">
    <cfRule type="cellIs" dxfId="88" priority="14" operator="equal">
      <formula>"0"</formula>
    </cfRule>
  </conditionalFormatting>
  <conditionalFormatting sqref="Y37">
    <cfRule type="cellIs" dxfId="87" priority="13" operator="lessThan">
      <formula>1</formula>
    </cfRule>
  </conditionalFormatting>
  <conditionalFormatting sqref="Y37">
    <cfRule type="cellIs" dxfId="86" priority="12" operator="equal">
      <formula>"0"</formula>
    </cfRule>
  </conditionalFormatting>
  <conditionalFormatting sqref="B27:Y37">
    <cfRule type="expression" dxfId="85" priority="11">
      <formula>$C12=0</formula>
    </cfRule>
  </conditionalFormatting>
  <conditionalFormatting sqref="C12:C21">
    <cfRule type="containsText" dxfId="84" priority="10" operator="containsText" text="&quot;0&quot;">
      <formula>NOT(ISERROR(SEARCH("""0""",C12)))</formula>
    </cfRule>
  </conditionalFormatting>
  <conditionalFormatting sqref="C12:C21">
    <cfRule type="cellIs" dxfId="83" priority="9" operator="equal">
      <formula>"0"</formula>
    </cfRule>
  </conditionalFormatting>
  <conditionalFormatting sqref="C12:C21">
    <cfRule type="cellIs" dxfId="82" priority="8" operator="equal">
      <formula>0</formula>
    </cfRule>
  </conditionalFormatting>
  <conditionalFormatting sqref="AD12:BD22">
    <cfRule type="expression" dxfId="81" priority="40">
      <formula>$AE12=0</formula>
    </cfRule>
  </conditionalFormatting>
  <conditionalFormatting sqref="D22:AB22">
    <cfRule type="containsText" dxfId="80" priority="7" operator="containsText" text="&quot;0&quot;">
      <formula>NOT(ISERROR(SEARCH("""0""",D22)))</formula>
    </cfRule>
  </conditionalFormatting>
  <conditionalFormatting sqref="D22:AB22">
    <cfRule type="cellIs" dxfId="79" priority="6" operator="equal">
      <formula>"0"</formula>
    </cfRule>
  </conditionalFormatting>
  <conditionalFormatting sqref="D22:AB22">
    <cfRule type="cellIs" dxfId="78" priority="5" operator="equal">
      <formula>0</formula>
    </cfRule>
  </conditionalFormatting>
  <conditionalFormatting sqref="J22:AB22">
    <cfRule type="containsText" dxfId="77" priority="4" operator="containsText" text="&quot;0&quot;">
      <formula>NOT(ISERROR(SEARCH("""0""",J22)))</formula>
    </cfRule>
  </conditionalFormatting>
  <conditionalFormatting sqref="J22:AB22">
    <cfRule type="cellIs" dxfId="76" priority="3" operator="equal">
      <formula>"0"</formula>
    </cfRule>
  </conditionalFormatting>
  <conditionalFormatting sqref="J22:AB22">
    <cfRule type="cellIs" dxfId="75" priority="2" operator="equal">
      <formula>0</formula>
    </cfRule>
  </conditionalFormatting>
  <conditionalFormatting sqref="D22:AB22">
    <cfRule type="expression" dxfId="74" priority="1">
      <formula>$C22=0</formula>
    </cfRule>
  </conditionalFormatting>
  <pageMargins left="0.7" right="0.7" top="0.75" bottom="0.75" header="0.3" footer="0.3"/>
  <pageSetup paperSize="9" scale="67" orientation="landscape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BD47"/>
  <sheetViews>
    <sheetView showGridLines="0" zoomScaleNormal="100" zoomScaleSheetLayoutView="85" workbookViewId="0"/>
  </sheetViews>
  <sheetFormatPr defaultRowHeight="12.75" x14ac:dyDescent="0.2"/>
  <cols>
    <col min="1" max="1" width="6.85546875" style="52" customWidth="1"/>
    <col min="2" max="2" width="11.7109375" style="5" customWidth="1"/>
    <col min="3" max="3" width="7.5703125" style="5" customWidth="1"/>
    <col min="4" max="10" width="6.85546875" style="5" customWidth="1"/>
    <col min="11" max="11" width="5" style="5" customWidth="1"/>
    <col min="12" max="12" width="11.7109375" style="5" customWidth="1"/>
    <col min="13" max="13" width="7.5703125" style="5" customWidth="1"/>
    <col min="14" max="20" width="6.85546875" style="5" customWidth="1"/>
    <col min="21" max="23" width="6.42578125" style="5" customWidth="1"/>
    <col min="24" max="26" width="7" style="5" customWidth="1"/>
    <col min="27" max="27" width="6.42578125" style="5" customWidth="1"/>
    <col min="28" max="37" width="6.7109375" style="5" customWidth="1"/>
    <col min="38" max="16384" width="9.140625" style="5"/>
  </cols>
  <sheetData>
    <row r="1" spans="1:56" x14ac:dyDescent="0.2">
      <c r="AA1" s="3"/>
    </row>
    <row r="2" spans="1:56" ht="12.75" customHeight="1" x14ac:dyDescent="0.2">
      <c r="I2" s="236"/>
      <c r="J2" s="236"/>
      <c r="T2" s="226" t="str">
        <f>'Job Details'!C6</f>
        <v>AECOM</v>
      </c>
      <c r="U2" s="226"/>
      <c r="V2" s="226"/>
      <c r="AA2" s="3"/>
    </row>
    <row r="3" spans="1:56" ht="12.75" customHeight="1" x14ac:dyDescent="0.2">
      <c r="I3" s="236"/>
      <c r="J3" s="236"/>
      <c r="T3" s="227" t="str">
        <f>'Job Details'!C7</f>
        <v>3141-IRE Castletownbere Parking Survey</v>
      </c>
      <c r="U3" s="227"/>
      <c r="V3" s="227"/>
      <c r="AA3" s="3"/>
    </row>
    <row r="4" spans="1:56" x14ac:dyDescent="0.2">
      <c r="A4" s="53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228">
        <f>'Job Details'!C9</f>
        <v>42705</v>
      </c>
      <c r="U4" s="228"/>
      <c r="V4" s="228"/>
      <c r="AA4" s="54"/>
    </row>
    <row r="6" spans="1:56" x14ac:dyDescent="0.2">
      <c r="B6" s="55" t="s">
        <v>20</v>
      </c>
      <c r="C6" s="55"/>
      <c r="E6" s="56" t="s">
        <v>21</v>
      </c>
      <c r="H6" s="57"/>
      <c r="J6" s="58"/>
      <c r="K6" s="58"/>
      <c r="Q6" s="59"/>
      <c r="T6" s="3"/>
      <c r="W6" s="35"/>
      <c r="X6" s="71"/>
      <c r="Y6" s="71"/>
      <c r="Z6" s="71"/>
      <c r="AA6" s="71"/>
    </row>
    <row r="7" spans="1:56" x14ac:dyDescent="0.2">
      <c r="B7" s="60" t="s">
        <v>57</v>
      </c>
      <c r="C7" s="60"/>
      <c r="E7" s="61">
        <v>74</v>
      </c>
      <c r="J7" s="58"/>
      <c r="K7" s="58"/>
      <c r="Q7" s="62"/>
      <c r="R7" s="62"/>
      <c r="W7" s="72"/>
      <c r="X7" s="73"/>
      <c r="Y7" s="73"/>
      <c r="Z7" s="73"/>
      <c r="AA7" s="74"/>
    </row>
    <row r="8" spans="1:56" x14ac:dyDescent="0.2">
      <c r="B8" s="60"/>
      <c r="C8" s="60"/>
      <c r="E8" s="61"/>
      <c r="J8" s="58"/>
      <c r="K8" s="58"/>
    </row>
    <row r="9" spans="1:56" x14ac:dyDescent="0.2">
      <c r="J9" s="58"/>
      <c r="K9" s="58"/>
      <c r="W9" s="72"/>
      <c r="X9" s="75"/>
      <c r="Y9" s="75"/>
      <c r="Z9" s="75"/>
      <c r="AA9" s="74"/>
    </row>
    <row r="10" spans="1:56" ht="13.5" thickBot="1" x14ac:dyDescent="0.25">
      <c r="B10" s="17" t="s">
        <v>22</v>
      </c>
      <c r="C10" s="17"/>
      <c r="D10" s="109"/>
      <c r="E10" s="109"/>
      <c r="F10" s="109"/>
      <c r="G10" s="109"/>
      <c r="H10" s="109"/>
      <c r="I10" s="109"/>
      <c r="J10" s="109"/>
      <c r="K10" s="109"/>
      <c r="M10" s="110"/>
      <c r="N10" s="109"/>
      <c r="O10" s="109"/>
      <c r="P10" s="109"/>
      <c r="Q10" s="109"/>
      <c r="R10" s="109"/>
      <c r="S10" s="109"/>
      <c r="T10" s="109"/>
      <c r="U10" s="111"/>
      <c r="V10" s="111"/>
      <c r="W10" s="111"/>
      <c r="X10" s="111"/>
      <c r="Y10" s="111"/>
      <c r="Z10" s="111"/>
      <c r="AA10" s="111"/>
      <c r="AB10" s="103"/>
      <c r="AC10" s="35"/>
      <c r="AD10" s="110" t="s">
        <v>25</v>
      </c>
      <c r="AE10" s="103"/>
      <c r="AF10" s="103"/>
      <c r="AG10" s="103"/>
      <c r="AH10" s="103"/>
      <c r="AI10" s="103"/>
      <c r="AJ10" s="103"/>
      <c r="AK10" s="103"/>
      <c r="AL10" s="103"/>
    </row>
    <row r="11" spans="1:56" ht="46.5" thickTop="1" thickBot="1" x14ac:dyDescent="0.25">
      <c r="B11" s="63" t="s">
        <v>23</v>
      </c>
      <c r="C11" s="64" t="s">
        <v>24</v>
      </c>
      <c r="D11" s="113">
        <v>0.29166666666666669</v>
      </c>
      <c r="E11" s="113">
        <v>0.3125</v>
      </c>
      <c r="F11" s="114">
        <v>0.33333333333333331</v>
      </c>
      <c r="G11" s="113">
        <v>0.35416666666666663</v>
      </c>
      <c r="H11" s="113">
        <v>0.37499999999999994</v>
      </c>
      <c r="I11" s="113">
        <v>0.39583333333333326</v>
      </c>
      <c r="J11" s="113">
        <v>0.41666666666666657</v>
      </c>
      <c r="K11" s="113">
        <v>0.43749999999999989</v>
      </c>
      <c r="L11" s="112">
        <v>0.4583333333333332</v>
      </c>
      <c r="M11" s="112">
        <v>0.47916666666666652</v>
      </c>
      <c r="N11" s="114">
        <v>0.49999999999999983</v>
      </c>
      <c r="O11" s="113">
        <v>0.52083333333333315</v>
      </c>
      <c r="P11" s="113">
        <v>0.54166666666666652</v>
      </c>
      <c r="Q11" s="113">
        <v>0.56249999999999989</v>
      </c>
      <c r="R11" s="114">
        <v>0.58333333333333326</v>
      </c>
      <c r="S11" s="113">
        <v>0.60416666666666663</v>
      </c>
      <c r="T11" s="112">
        <v>0.625</v>
      </c>
      <c r="U11" s="112">
        <v>0.64583333333333337</v>
      </c>
      <c r="V11" s="114">
        <v>0.66666666666666674</v>
      </c>
      <c r="W11" s="113">
        <v>0.68750000000000011</v>
      </c>
      <c r="X11" s="113">
        <v>0.70833333333333348</v>
      </c>
      <c r="Y11" s="113">
        <v>0.72916666666666685</v>
      </c>
      <c r="Z11" s="113">
        <v>0.75000000000000022</v>
      </c>
      <c r="AA11" s="113">
        <v>0.77083333333333359</v>
      </c>
      <c r="AB11" s="112">
        <v>0.79166666666666696</v>
      </c>
      <c r="AD11" s="101" t="s">
        <v>23</v>
      </c>
      <c r="AE11" s="108" t="s">
        <v>24</v>
      </c>
      <c r="AF11" s="113">
        <v>0.29166666666666669</v>
      </c>
      <c r="AG11" s="113">
        <v>0.3125</v>
      </c>
      <c r="AH11" s="114">
        <v>0.33333333333333331</v>
      </c>
      <c r="AI11" s="113">
        <v>0.35416666666666663</v>
      </c>
      <c r="AJ11" s="113">
        <v>0.37499999999999994</v>
      </c>
      <c r="AK11" s="113">
        <v>0.39583333333333326</v>
      </c>
      <c r="AL11" s="113">
        <v>0.41666666666666657</v>
      </c>
      <c r="AM11" s="113">
        <v>0.43749999999999989</v>
      </c>
      <c r="AN11" s="112">
        <v>0.4583333333333332</v>
      </c>
      <c r="AO11" s="112">
        <v>0.47916666666666652</v>
      </c>
      <c r="AP11" s="114">
        <v>0.49999999999999983</v>
      </c>
      <c r="AQ11" s="113">
        <v>0.52083333333333315</v>
      </c>
      <c r="AR11" s="113">
        <v>0.54166666666666652</v>
      </c>
      <c r="AS11" s="113">
        <v>0.56249999999999989</v>
      </c>
      <c r="AT11" s="114">
        <v>0.58333333333333326</v>
      </c>
      <c r="AU11" s="113">
        <v>0.60416666666666663</v>
      </c>
      <c r="AV11" s="112">
        <v>0.625</v>
      </c>
      <c r="AW11" s="112">
        <v>0.64583333333333337</v>
      </c>
      <c r="AX11" s="114">
        <v>0.66666666666666674</v>
      </c>
      <c r="AY11" s="113">
        <v>0.68750000000000011</v>
      </c>
      <c r="AZ11" s="113">
        <v>0.70833333333333348</v>
      </c>
      <c r="BA11" s="113">
        <v>0.72916666666666685</v>
      </c>
      <c r="BB11" s="113">
        <v>0.75000000000000022</v>
      </c>
      <c r="BC11" s="113">
        <v>0.77083333333333359</v>
      </c>
      <c r="BD11" s="112">
        <v>0.79166666666666696</v>
      </c>
    </row>
    <row r="12" spans="1:56" ht="14.25" thickTop="1" thickBot="1" x14ac:dyDescent="0.25">
      <c r="B12" s="85" t="s">
        <v>54</v>
      </c>
      <c r="C12" s="178">
        <v>3</v>
      </c>
      <c r="D12" s="76">
        <v>0</v>
      </c>
      <c r="E12" s="76">
        <v>0</v>
      </c>
      <c r="F12" s="76">
        <v>0</v>
      </c>
      <c r="G12" s="76">
        <v>0</v>
      </c>
      <c r="H12" s="76">
        <v>1</v>
      </c>
      <c r="I12" s="76">
        <v>2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1</v>
      </c>
      <c r="V12" s="76">
        <v>0</v>
      </c>
      <c r="W12" s="76">
        <v>1</v>
      </c>
      <c r="X12" s="76">
        <v>1</v>
      </c>
      <c r="Y12" s="76">
        <v>1</v>
      </c>
      <c r="Z12" s="76">
        <v>0</v>
      </c>
      <c r="AA12" s="76">
        <v>0</v>
      </c>
      <c r="AB12" s="68">
        <v>0</v>
      </c>
      <c r="AD12" s="65" t="s">
        <v>54</v>
      </c>
      <c r="AE12" s="76">
        <v>3</v>
      </c>
      <c r="AF12" s="163">
        <f t="shared" ref="AF12:AU21" si="0">IFERROR(D12/$AE12,0)</f>
        <v>0</v>
      </c>
      <c r="AG12" s="164">
        <f t="shared" si="0"/>
        <v>0</v>
      </c>
      <c r="AH12" s="164">
        <f t="shared" si="0"/>
        <v>0</v>
      </c>
      <c r="AI12" s="164">
        <f t="shared" si="0"/>
        <v>0</v>
      </c>
      <c r="AJ12" s="164">
        <f t="shared" si="0"/>
        <v>0.33333333333333331</v>
      </c>
      <c r="AK12" s="164">
        <f t="shared" si="0"/>
        <v>0.66666666666666663</v>
      </c>
      <c r="AL12" s="164">
        <f t="shared" si="0"/>
        <v>0</v>
      </c>
      <c r="AM12" s="164">
        <f t="shared" si="0"/>
        <v>0</v>
      </c>
      <c r="AN12" s="164">
        <f t="shared" si="0"/>
        <v>0</v>
      </c>
      <c r="AO12" s="164">
        <f t="shared" si="0"/>
        <v>0</v>
      </c>
      <c r="AP12" s="164">
        <f t="shared" si="0"/>
        <v>0</v>
      </c>
      <c r="AQ12" s="164">
        <f t="shared" si="0"/>
        <v>0</v>
      </c>
      <c r="AR12" s="164">
        <f t="shared" si="0"/>
        <v>0</v>
      </c>
      <c r="AS12" s="164">
        <f t="shared" si="0"/>
        <v>0</v>
      </c>
      <c r="AT12" s="164">
        <f t="shared" si="0"/>
        <v>0</v>
      </c>
      <c r="AU12" s="164">
        <f t="shared" si="0"/>
        <v>0</v>
      </c>
      <c r="AV12" s="164">
        <f t="shared" ref="AV12:AX21" si="1">IFERROR(T12/$AE12,0)</f>
        <v>0</v>
      </c>
      <c r="AW12" s="164">
        <f t="shared" si="1"/>
        <v>0.33333333333333331</v>
      </c>
      <c r="AX12" s="164">
        <f>IFERROR(V12/$AE12,0)</f>
        <v>0</v>
      </c>
      <c r="AY12" s="164">
        <f>IFERROR(W12/$AE12,0)</f>
        <v>0.33333333333333331</v>
      </c>
      <c r="AZ12" s="164">
        <f t="shared" ref="AY12:BD21" si="2">IFERROR(X12/$AE12,0)</f>
        <v>0.33333333333333331</v>
      </c>
      <c r="BA12" s="164">
        <f t="shared" si="2"/>
        <v>0.33333333333333331</v>
      </c>
      <c r="BB12" s="177">
        <f t="shared" si="2"/>
        <v>0</v>
      </c>
      <c r="BC12" s="168">
        <f t="shared" si="2"/>
        <v>0</v>
      </c>
      <c r="BD12" s="169">
        <f t="shared" si="2"/>
        <v>0</v>
      </c>
    </row>
    <row r="13" spans="1:56" ht="14.25" thickTop="1" thickBot="1" x14ac:dyDescent="0.25">
      <c r="B13" s="85" t="s">
        <v>34</v>
      </c>
      <c r="C13" s="179">
        <v>56</v>
      </c>
      <c r="D13" s="76">
        <v>13</v>
      </c>
      <c r="E13" s="76">
        <v>14</v>
      </c>
      <c r="F13" s="76">
        <v>13</v>
      </c>
      <c r="G13" s="76">
        <v>16</v>
      </c>
      <c r="H13" s="76">
        <v>15</v>
      </c>
      <c r="I13" s="76">
        <v>20</v>
      </c>
      <c r="J13" s="76">
        <v>22</v>
      </c>
      <c r="K13" s="76">
        <v>25</v>
      </c>
      <c r="L13" s="76">
        <v>22</v>
      </c>
      <c r="M13" s="76">
        <v>22</v>
      </c>
      <c r="N13" s="76">
        <v>23</v>
      </c>
      <c r="O13" s="76">
        <v>23</v>
      </c>
      <c r="P13" s="76">
        <v>22</v>
      </c>
      <c r="Q13" s="76">
        <v>21</v>
      </c>
      <c r="R13" s="76">
        <v>21</v>
      </c>
      <c r="S13" s="76">
        <v>10</v>
      </c>
      <c r="T13" s="76">
        <v>10</v>
      </c>
      <c r="U13" s="76">
        <v>21</v>
      </c>
      <c r="V13" s="76">
        <v>11</v>
      </c>
      <c r="W13" s="76">
        <v>19</v>
      </c>
      <c r="X13" s="76">
        <v>24</v>
      </c>
      <c r="Y13" s="76">
        <v>25</v>
      </c>
      <c r="Z13" s="76">
        <v>19</v>
      </c>
      <c r="AA13" s="76">
        <v>15</v>
      </c>
      <c r="AB13" s="66">
        <v>14</v>
      </c>
      <c r="AD13" s="65" t="s">
        <v>34</v>
      </c>
      <c r="AE13" s="76">
        <v>56</v>
      </c>
      <c r="AF13" s="78">
        <f t="shared" si="0"/>
        <v>0.23214285714285715</v>
      </c>
      <c r="AG13" s="165">
        <f t="shared" si="0"/>
        <v>0.25</v>
      </c>
      <c r="AH13" s="165">
        <f t="shared" si="0"/>
        <v>0.23214285714285715</v>
      </c>
      <c r="AI13" s="167">
        <f t="shared" si="0"/>
        <v>0.2857142857142857</v>
      </c>
      <c r="AJ13" s="165">
        <f t="shared" si="0"/>
        <v>0.26785714285714285</v>
      </c>
      <c r="AK13" s="165">
        <f t="shared" si="0"/>
        <v>0.35714285714285715</v>
      </c>
      <c r="AL13" s="165">
        <f t="shared" si="0"/>
        <v>0.39285714285714285</v>
      </c>
      <c r="AM13" s="165">
        <f t="shared" si="0"/>
        <v>0.44642857142857145</v>
      </c>
      <c r="AN13" s="165">
        <f t="shared" si="0"/>
        <v>0.39285714285714285</v>
      </c>
      <c r="AO13" s="165">
        <f t="shared" si="0"/>
        <v>0.39285714285714285</v>
      </c>
      <c r="AP13" s="165">
        <f t="shared" si="0"/>
        <v>0.4107142857142857</v>
      </c>
      <c r="AQ13" s="165">
        <f t="shared" si="0"/>
        <v>0.4107142857142857</v>
      </c>
      <c r="AR13" s="165">
        <f t="shared" si="0"/>
        <v>0.39285714285714285</v>
      </c>
      <c r="AS13" s="165">
        <f t="shared" si="0"/>
        <v>0.375</v>
      </c>
      <c r="AT13" s="165">
        <f t="shared" si="0"/>
        <v>0.375</v>
      </c>
      <c r="AU13" s="165">
        <f t="shared" si="0"/>
        <v>0.17857142857142858</v>
      </c>
      <c r="AV13" s="165">
        <f t="shared" si="1"/>
        <v>0.17857142857142858</v>
      </c>
      <c r="AW13" s="167">
        <f t="shared" si="1"/>
        <v>0.375</v>
      </c>
      <c r="AX13" s="165">
        <f t="shared" si="1"/>
        <v>0.19642857142857142</v>
      </c>
      <c r="AY13" s="165">
        <f t="shared" si="2"/>
        <v>0.3392857142857143</v>
      </c>
      <c r="AZ13" s="165">
        <f t="shared" si="2"/>
        <v>0.42857142857142855</v>
      </c>
      <c r="BA13" s="165">
        <f t="shared" si="2"/>
        <v>0.44642857142857145</v>
      </c>
      <c r="BB13" s="161">
        <f t="shared" si="2"/>
        <v>0.3392857142857143</v>
      </c>
      <c r="BC13" s="167">
        <f t="shared" si="2"/>
        <v>0.26785714285714285</v>
      </c>
      <c r="BD13" s="172">
        <f t="shared" si="2"/>
        <v>0.25</v>
      </c>
    </row>
    <row r="14" spans="1:56" ht="14.25" thickTop="1" thickBot="1" x14ac:dyDescent="0.25">
      <c r="B14" s="85" t="s">
        <v>29</v>
      </c>
      <c r="C14" s="179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6">
        <v>0</v>
      </c>
      <c r="Y14" s="76">
        <v>0</v>
      </c>
      <c r="Z14" s="76">
        <v>0</v>
      </c>
      <c r="AA14" s="76">
        <v>0</v>
      </c>
      <c r="AB14" s="66">
        <v>0</v>
      </c>
      <c r="AD14" s="65" t="s">
        <v>29</v>
      </c>
      <c r="AE14" s="76">
        <v>0</v>
      </c>
      <c r="AF14" s="78">
        <f t="shared" si="0"/>
        <v>0</v>
      </c>
      <c r="AG14" s="165">
        <f t="shared" si="0"/>
        <v>0</v>
      </c>
      <c r="AH14" s="165">
        <f t="shared" si="0"/>
        <v>0</v>
      </c>
      <c r="AI14" s="165">
        <f t="shared" si="0"/>
        <v>0</v>
      </c>
      <c r="AJ14" s="165">
        <f t="shared" si="0"/>
        <v>0</v>
      </c>
      <c r="AK14" s="165">
        <f t="shared" si="0"/>
        <v>0</v>
      </c>
      <c r="AL14" s="165">
        <f t="shared" si="0"/>
        <v>0</v>
      </c>
      <c r="AM14" s="165">
        <f t="shared" si="0"/>
        <v>0</v>
      </c>
      <c r="AN14" s="165">
        <f t="shared" si="0"/>
        <v>0</v>
      </c>
      <c r="AO14" s="165">
        <f t="shared" si="0"/>
        <v>0</v>
      </c>
      <c r="AP14" s="165">
        <f t="shared" si="0"/>
        <v>0</v>
      </c>
      <c r="AQ14" s="165">
        <f t="shared" si="0"/>
        <v>0</v>
      </c>
      <c r="AR14" s="165">
        <f t="shared" si="0"/>
        <v>0</v>
      </c>
      <c r="AS14" s="165">
        <f t="shared" si="0"/>
        <v>0</v>
      </c>
      <c r="AT14" s="165">
        <f t="shared" si="0"/>
        <v>0</v>
      </c>
      <c r="AU14" s="165">
        <f t="shared" si="0"/>
        <v>0</v>
      </c>
      <c r="AV14" s="165">
        <f t="shared" si="1"/>
        <v>0</v>
      </c>
      <c r="AW14" s="165">
        <f t="shared" si="1"/>
        <v>0</v>
      </c>
      <c r="AX14" s="165">
        <f t="shared" si="1"/>
        <v>0</v>
      </c>
      <c r="AY14" s="165">
        <f t="shared" si="2"/>
        <v>0</v>
      </c>
      <c r="AZ14" s="165">
        <f t="shared" si="2"/>
        <v>0</v>
      </c>
      <c r="BA14" s="165">
        <f t="shared" si="2"/>
        <v>0</v>
      </c>
      <c r="BB14" s="161">
        <f t="shared" si="2"/>
        <v>0</v>
      </c>
      <c r="BC14" s="165">
        <f t="shared" si="2"/>
        <v>0</v>
      </c>
      <c r="BD14" s="172">
        <f t="shared" si="2"/>
        <v>0</v>
      </c>
    </row>
    <row r="15" spans="1:56" ht="14.25" thickTop="1" thickBot="1" x14ac:dyDescent="0.25">
      <c r="B15" s="85" t="s">
        <v>48</v>
      </c>
      <c r="C15" s="179">
        <v>4</v>
      </c>
      <c r="D15" s="76">
        <v>0</v>
      </c>
      <c r="E15" s="76">
        <v>0</v>
      </c>
      <c r="F15" s="76">
        <v>0</v>
      </c>
      <c r="G15" s="76">
        <v>0</v>
      </c>
      <c r="H15" s="76">
        <v>1</v>
      </c>
      <c r="I15" s="76">
        <v>2</v>
      </c>
      <c r="J15" s="76">
        <v>2</v>
      </c>
      <c r="K15" s="76">
        <v>1</v>
      </c>
      <c r="L15" s="76">
        <v>1</v>
      </c>
      <c r="M15" s="76">
        <v>1</v>
      </c>
      <c r="N15" s="76">
        <v>1</v>
      </c>
      <c r="O15" s="76">
        <v>1</v>
      </c>
      <c r="P15" s="76">
        <v>2</v>
      </c>
      <c r="Q15" s="76">
        <v>2</v>
      </c>
      <c r="R15" s="76">
        <v>2</v>
      </c>
      <c r="S15" s="76">
        <v>1</v>
      </c>
      <c r="T15" s="76">
        <v>1</v>
      </c>
      <c r="U15" s="76">
        <v>2</v>
      </c>
      <c r="V15" s="76">
        <v>1</v>
      </c>
      <c r="W15" s="76">
        <v>1</v>
      </c>
      <c r="X15" s="76">
        <v>1</v>
      </c>
      <c r="Y15" s="76">
        <v>1</v>
      </c>
      <c r="Z15" s="76">
        <v>0</v>
      </c>
      <c r="AA15" s="76">
        <v>0</v>
      </c>
      <c r="AB15" s="66">
        <v>0</v>
      </c>
      <c r="AD15" s="65" t="s">
        <v>48</v>
      </c>
      <c r="AE15" s="76">
        <v>4</v>
      </c>
      <c r="AF15" s="78">
        <f t="shared" si="0"/>
        <v>0</v>
      </c>
      <c r="AG15" s="165">
        <f t="shared" si="0"/>
        <v>0</v>
      </c>
      <c r="AH15" s="165">
        <f t="shared" si="0"/>
        <v>0</v>
      </c>
      <c r="AI15" s="165">
        <f t="shared" si="0"/>
        <v>0</v>
      </c>
      <c r="AJ15" s="165">
        <f t="shared" si="0"/>
        <v>0.25</v>
      </c>
      <c r="AK15" s="165">
        <f t="shared" si="0"/>
        <v>0.5</v>
      </c>
      <c r="AL15" s="165">
        <f t="shared" si="0"/>
        <v>0.5</v>
      </c>
      <c r="AM15" s="165">
        <f t="shared" si="0"/>
        <v>0.25</v>
      </c>
      <c r="AN15" s="165">
        <f t="shared" si="0"/>
        <v>0.25</v>
      </c>
      <c r="AO15" s="165">
        <f t="shared" si="0"/>
        <v>0.25</v>
      </c>
      <c r="AP15" s="165">
        <f t="shared" si="0"/>
        <v>0.25</v>
      </c>
      <c r="AQ15" s="165">
        <f t="shared" si="0"/>
        <v>0.25</v>
      </c>
      <c r="AR15" s="165">
        <f t="shared" si="0"/>
        <v>0.5</v>
      </c>
      <c r="AS15" s="165">
        <f t="shared" si="0"/>
        <v>0.5</v>
      </c>
      <c r="AT15" s="165">
        <f t="shared" si="0"/>
        <v>0.5</v>
      </c>
      <c r="AU15" s="165">
        <f t="shared" si="0"/>
        <v>0.25</v>
      </c>
      <c r="AV15" s="165">
        <f t="shared" si="1"/>
        <v>0.25</v>
      </c>
      <c r="AW15" s="165">
        <f t="shared" si="1"/>
        <v>0.5</v>
      </c>
      <c r="AX15" s="165">
        <f t="shared" si="1"/>
        <v>0.25</v>
      </c>
      <c r="AY15" s="165">
        <f t="shared" si="2"/>
        <v>0.25</v>
      </c>
      <c r="AZ15" s="165">
        <f t="shared" si="2"/>
        <v>0.25</v>
      </c>
      <c r="BA15" s="165">
        <f t="shared" si="2"/>
        <v>0.25</v>
      </c>
      <c r="BB15" s="161">
        <f t="shared" si="2"/>
        <v>0</v>
      </c>
      <c r="BC15" s="165">
        <f t="shared" si="2"/>
        <v>0</v>
      </c>
      <c r="BD15" s="172">
        <f t="shared" si="2"/>
        <v>0</v>
      </c>
    </row>
    <row r="16" spans="1:56" ht="14.25" thickTop="1" thickBot="1" x14ac:dyDescent="0.25">
      <c r="B16" s="85" t="s">
        <v>57</v>
      </c>
      <c r="C16" s="179">
        <v>3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1</v>
      </c>
      <c r="J16" s="76">
        <v>1</v>
      </c>
      <c r="K16" s="76">
        <v>1</v>
      </c>
      <c r="L16" s="76">
        <v>1</v>
      </c>
      <c r="M16" s="76">
        <v>2</v>
      </c>
      <c r="N16" s="76">
        <v>2</v>
      </c>
      <c r="O16" s="76">
        <v>2</v>
      </c>
      <c r="P16" s="76">
        <v>2</v>
      </c>
      <c r="Q16" s="76">
        <v>1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  <c r="W16" s="76">
        <v>0</v>
      </c>
      <c r="X16" s="76">
        <v>0</v>
      </c>
      <c r="Y16" s="76">
        <v>0</v>
      </c>
      <c r="Z16" s="76">
        <v>0</v>
      </c>
      <c r="AA16" s="76">
        <v>0</v>
      </c>
      <c r="AB16" s="66">
        <v>0</v>
      </c>
      <c r="AD16" s="65" t="s">
        <v>57</v>
      </c>
      <c r="AE16" s="76">
        <v>3</v>
      </c>
      <c r="AF16" s="78">
        <f t="shared" si="0"/>
        <v>0</v>
      </c>
      <c r="AG16" s="165">
        <f t="shared" si="0"/>
        <v>0</v>
      </c>
      <c r="AH16" s="165">
        <f t="shared" si="0"/>
        <v>0</v>
      </c>
      <c r="AI16" s="165">
        <f t="shared" si="0"/>
        <v>0</v>
      </c>
      <c r="AJ16" s="165">
        <f t="shared" si="0"/>
        <v>0</v>
      </c>
      <c r="AK16" s="165">
        <f t="shared" si="0"/>
        <v>0.33333333333333331</v>
      </c>
      <c r="AL16" s="165">
        <f t="shared" si="0"/>
        <v>0.33333333333333331</v>
      </c>
      <c r="AM16" s="165">
        <f t="shared" si="0"/>
        <v>0.33333333333333331</v>
      </c>
      <c r="AN16" s="165">
        <f t="shared" si="0"/>
        <v>0.33333333333333331</v>
      </c>
      <c r="AO16" s="165">
        <f t="shared" si="0"/>
        <v>0.66666666666666663</v>
      </c>
      <c r="AP16" s="165">
        <f t="shared" si="0"/>
        <v>0.66666666666666663</v>
      </c>
      <c r="AQ16" s="165">
        <f t="shared" si="0"/>
        <v>0.66666666666666663</v>
      </c>
      <c r="AR16" s="165">
        <f t="shared" si="0"/>
        <v>0.66666666666666663</v>
      </c>
      <c r="AS16" s="165">
        <f t="shared" si="0"/>
        <v>0.33333333333333331</v>
      </c>
      <c r="AT16" s="165">
        <f t="shared" si="0"/>
        <v>0</v>
      </c>
      <c r="AU16" s="165">
        <f t="shared" si="0"/>
        <v>0</v>
      </c>
      <c r="AV16" s="165">
        <f t="shared" si="1"/>
        <v>0</v>
      </c>
      <c r="AW16" s="165">
        <f t="shared" si="1"/>
        <v>0</v>
      </c>
      <c r="AX16" s="165">
        <f t="shared" si="1"/>
        <v>0</v>
      </c>
      <c r="AY16" s="165">
        <f t="shared" si="2"/>
        <v>0</v>
      </c>
      <c r="AZ16" s="165">
        <f t="shared" si="2"/>
        <v>0</v>
      </c>
      <c r="BA16" s="165">
        <f t="shared" si="2"/>
        <v>0</v>
      </c>
      <c r="BB16" s="161">
        <f t="shared" si="2"/>
        <v>0</v>
      </c>
      <c r="BC16" s="165">
        <f t="shared" si="2"/>
        <v>0</v>
      </c>
      <c r="BD16" s="172">
        <f t="shared" si="2"/>
        <v>0</v>
      </c>
    </row>
    <row r="17" spans="2:56" ht="14.25" thickTop="1" thickBot="1" x14ac:dyDescent="0.25">
      <c r="B17" s="85" t="s">
        <v>95</v>
      </c>
      <c r="C17" s="179">
        <v>4</v>
      </c>
      <c r="D17" s="76">
        <v>1</v>
      </c>
      <c r="E17" s="76">
        <v>2</v>
      </c>
      <c r="F17" s="76">
        <v>2</v>
      </c>
      <c r="G17" s="76">
        <v>2</v>
      </c>
      <c r="H17" s="76">
        <v>2</v>
      </c>
      <c r="I17" s="76">
        <v>2</v>
      </c>
      <c r="J17" s="76">
        <v>2</v>
      </c>
      <c r="K17" s="76">
        <v>3</v>
      </c>
      <c r="L17" s="76">
        <v>2</v>
      </c>
      <c r="M17" s="76">
        <v>2</v>
      </c>
      <c r="N17" s="76">
        <v>2</v>
      </c>
      <c r="O17" s="76">
        <v>2</v>
      </c>
      <c r="P17" s="76">
        <v>2</v>
      </c>
      <c r="Q17" s="76">
        <v>2</v>
      </c>
      <c r="R17" s="76">
        <v>2</v>
      </c>
      <c r="S17" s="76">
        <v>2</v>
      </c>
      <c r="T17" s="76">
        <v>2</v>
      </c>
      <c r="U17" s="76">
        <v>3</v>
      </c>
      <c r="V17" s="76">
        <v>2</v>
      </c>
      <c r="W17" s="76">
        <v>2</v>
      </c>
      <c r="X17" s="76">
        <v>1</v>
      </c>
      <c r="Y17" s="76">
        <v>1</v>
      </c>
      <c r="Z17" s="76">
        <v>0</v>
      </c>
      <c r="AA17" s="76">
        <v>0</v>
      </c>
      <c r="AB17" s="66">
        <v>0</v>
      </c>
      <c r="AD17" s="65" t="s">
        <v>95</v>
      </c>
      <c r="AE17" s="76">
        <v>4</v>
      </c>
      <c r="AF17" s="78">
        <f t="shared" si="0"/>
        <v>0.25</v>
      </c>
      <c r="AG17" s="165">
        <f t="shared" si="0"/>
        <v>0.5</v>
      </c>
      <c r="AH17" s="165">
        <f t="shared" si="0"/>
        <v>0.5</v>
      </c>
      <c r="AI17" s="165">
        <f t="shared" si="0"/>
        <v>0.5</v>
      </c>
      <c r="AJ17" s="165">
        <f t="shared" si="0"/>
        <v>0.5</v>
      </c>
      <c r="AK17" s="165">
        <f t="shared" si="0"/>
        <v>0.5</v>
      </c>
      <c r="AL17" s="165">
        <f t="shared" si="0"/>
        <v>0.5</v>
      </c>
      <c r="AM17" s="165">
        <f t="shared" si="0"/>
        <v>0.75</v>
      </c>
      <c r="AN17" s="165">
        <f t="shared" si="0"/>
        <v>0.5</v>
      </c>
      <c r="AO17" s="165">
        <f t="shared" si="0"/>
        <v>0.5</v>
      </c>
      <c r="AP17" s="165">
        <f t="shared" si="0"/>
        <v>0.5</v>
      </c>
      <c r="AQ17" s="165">
        <f t="shared" si="0"/>
        <v>0.5</v>
      </c>
      <c r="AR17" s="165">
        <f t="shared" si="0"/>
        <v>0.5</v>
      </c>
      <c r="AS17" s="165">
        <f t="shared" si="0"/>
        <v>0.5</v>
      </c>
      <c r="AT17" s="165">
        <f t="shared" si="0"/>
        <v>0.5</v>
      </c>
      <c r="AU17" s="165">
        <f t="shared" si="0"/>
        <v>0.5</v>
      </c>
      <c r="AV17" s="165">
        <f t="shared" si="1"/>
        <v>0.5</v>
      </c>
      <c r="AW17" s="165">
        <f t="shared" si="1"/>
        <v>0.75</v>
      </c>
      <c r="AX17" s="165">
        <f t="shared" si="1"/>
        <v>0.5</v>
      </c>
      <c r="AY17" s="165">
        <f t="shared" si="2"/>
        <v>0.5</v>
      </c>
      <c r="AZ17" s="165">
        <f t="shared" si="2"/>
        <v>0.25</v>
      </c>
      <c r="BA17" s="165">
        <f t="shared" si="2"/>
        <v>0.25</v>
      </c>
      <c r="BB17" s="161">
        <f t="shared" si="2"/>
        <v>0</v>
      </c>
      <c r="BC17" s="165">
        <f t="shared" si="2"/>
        <v>0</v>
      </c>
      <c r="BD17" s="172">
        <f t="shared" si="2"/>
        <v>0</v>
      </c>
    </row>
    <row r="18" spans="2:56" ht="14.25" thickTop="1" thickBot="1" x14ac:dyDescent="0.25">
      <c r="B18" s="85" t="s">
        <v>90</v>
      </c>
      <c r="C18" s="181">
        <v>4</v>
      </c>
      <c r="D18" s="180">
        <v>0</v>
      </c>
      <c r="E18" s="76">
        <v>2</v>
      </c>
      <c r="F18" s="76">
        <v>2</v>
      </c>
      <c r="G18" s="76">
        <v>2</v>
      </c>
      <c r="H18" s="76">
        <v>0</v>
      </c>
      <c r="I18" s="76">
        <v>1</v>
      </c>
      <c r="J18" s="76">
        <v>2</v>
      </c>
      <c r="K18" s="76">
        <v>2</v>
      </c>
      <c r="L18" s="76">
        <v>1</v>
      </c>
      <c r="M18" s="76">
        <v>1</v>
      </c>
      <c r="N18" s="76">
        <v>2</v>
      </c>
      <c r="O18" s="76">
        <v>2</v>
      </c>
      <c r="P18" s="76">
        <v>2</v>
      </c>
      <c r="Q18" s="76">
        <v>3</v>
      </c>
      <c r="R18" s="76">
        <v>3</v>
      </c>
      <c r="S18" s="76">
        <v>0</v>
      </c>
      <c r="T18" s="76">
        <v>0</v>
      </c>
      <c r="U18" s="76">
        <v>2</v>
      </c>
      <c r="V18" s="76">
        <v>0</v>
      </c>
      <c r="W18" s="76">
        <v>0</v>
      </c>
      <c r="X18" s="76">
        <v>0</v>
      </c>
      <c r="Y18" s="76">
        <v>0</v>
      </c>
      <c r="Z18" s="76">
        <v>0</v>
      </c>
      <c r="AA18" s="76">
        <v>0</v>
      </c>
      <c r="AB18" s="66">
        <v>0</v>
      </c>
      <c r="AD18" s="65" t="s">
        <v>90</v>
      </c>
      <c r="AE18" s="76">
        <v>4</v>
      </c>
      <c r="AF18" s="78">
        <f t="shared" si="0"/>
        <v>0</v>
      </c>
      <c r="AG18" s="165">
        <f t="shared" si="0"/>
        <v>0.5</v>
      </c>
      <c r="AH18" s="165">
        <f t="shared" si="0"/>
        <v>0.5</v>
      </c>
      <c r="AI18" s="165">
        <f t="shared" si="0"/>
        <v>0.5</v>
      </c>
      <c r="AJ18" s="165">
        <f t="shared" si="0"/>
        <v>0</v>
      </c>
      <c r="AK18" s="165">
        <f t="shared" si="0"/>
        <v>0.25</v>
      </c>
      <c r="AL18" s="165">
        <f t="shared" si="0"/>
        <v>0.5</v>
      </c>
      <c r="AM18" s="165">
        <f t="shared" si="0"/>
        <v>0.5</v>
      </c>
      <c r="AN18" s="165">
        <f t="shared" si="0"/>
        <v>0.25</v>
      </c>
      <c r="AO18" s="165">
        <f t="shared" si="0"/>
        <v>0.25</v>
      </c>
      <c r="AP18" s="165">
        <f t="shared" si="0"/>
        <v>0.5</v>
      </c>
      <c r="AQ18" s="165">
        <f t="shared" si="0"/>
        <v>0.5</v>
      </c>
      <c r="AR18" s="165">
        <f t="shared" si="0"/>
        <v>0.5</v>
      </c>
      <c r="AS18" s="165">
        <f t="shared" si="0"/>
        <v>0.75</v>
      </c>
      <c r="AT18" s="165">
        <f t="shared" si="0"/>
        <v>0.75</v>
      </c>
      <c r="AU18" s="165">
        <f t="shared" si="0"/>
        <v>0</v>
      </c>
      <c r="AV18" s="165">
        <f t="shared" si="1"/>
        <v>0</v>
      </c>
      <c r="AW18" s="165">
        <f t="shared" si="1"/>
        <v>0.5</v>
      </c>
      <c r="AX18" s="165">
        <f t="shared" si="1"/>
        <v>0</v>
      </c>
      <c r="AY18" s="165">
        <f t="shared" si="2"/>
        <v>0</v>
      </c>
      <c r="AZ18" s="165">
        <f t="shared" si="2"/>
        <v>0</v>
      </c>
      <c r="BA18" s="165">
        <f t="shared" si="2"/>
        <v>0</v>
      </c>
      <c r="BB18" s="161">
        <f t="shared" si="2"/>
        <v>0</v>
      </c>
      <c r="BC18" s="165">
        <f t="shared" si="2"/>
        <v>0</v>
      </c>
      <c r="BD18" s="172">
        <f t="shared" si="2"/>
        <v>0</v>
      </c>
    </row>
    <row r="19" spans="2:56" ht="14.25" thickTop="1" thickBot="1" x14ac:dyDescent="0.25">
      <c r="B19" s="85" t="s">
        <v>133</v>
      </c>
      <c r="C19" s="179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  <c r="W19" s="76">
        <v>0</v>
      </c>
      <c r="X19" s="76">
        <v>0</v>
      </c>
      <c r="Y19" s="76">
        <v>0</v>
      </c>
      <c r="Z19" s="76">
        <v>0</v>
      </c>
      <c r="AA19" s="76">
        <v>0</v>
      </c>
      <c r="AB19" s="66">
        <v>0</v>
      </c>
      <c r="AD19" s="65" t="s">
        <v>133</v>
      </c>
      <c r="AE19" s="76">
        <v>0</v>
      </c>
      <c r="AF19" s="78">
        <f t="shared" si="0"/>
        <v>0</v>
      </c>
      <c r="AG19" s="165">
        <f t="shared" si="0"/>
        <v>0</v>
      </c>
      <c r="AH19" s="165">
        <f t="shared" si="0"/>
        <v>0</v>
      </c>
      <c r="AI19" s="165">
        <f t="shared" si="0"/>
        <v>0</v>
      </c>
      <c r="AJ19" s="165">
        <f t="shared" si="0"/>
        <v>0</v>
      </c>
      <c r="AK19" s="165">
        <f t="shared" si="0"/>
        <v>0</v>
      </c>
      <c r="AL19" s="165">
        <f t="shared" si="0"/>
        <v>0</v>
      </c>
      <c r="AM19" s="165">
        <f t="shared" si="0"/>
        <v>0</v>
      </c>
      <c r="AN19" s="165">
        <f t="shared" si="0"/>
        <v>0</v>
      </c>
      <c r="AO19" s="165">
        <f t="shared" si="0"/>
        <v>0</v>
      </c>
      <c r="AP19" s="165">
        <f t="shared" si="0"/>
        <v>0</v>
      </c>
      <c r="AQ19" s="165">
        <f t="shared" si="0"/>
        <v>0</v>
      </c>
      <c r="AR19" s="165">
        <f t="shared" si="0"/>
        <v>0</v>
      </c>
      <c r="AS19" s="165">
        <f t="shared" si="0"/>
        <v>0</v>
      </c>
      <c r="AT19" s="165">
        <f t="shared" si="0"/>
        <v>0</v>
      </c>
      <c r="AU19" s="165">
        <f t="shared" si="0"/>
        <v>0</v>
      </c>
      <c r="AV19" s="165">
        <f t="shared" si="1"/>
        <v>0</v>
      </c>
      <c r="AW19" s="165">
        <f t="shared" si="1"/>
        <v>0</v>
      </c>
      <c r="AX19" s="165">
        <f t="shared" si="1"/>
        <v>0</v>
      </c>
      <c r="AY19" s="165">
        <f t="shared" si="2"/>
        <v>0</v>
      </c>
      <c r="AZ19" s="165">
        <f t="shared" si="2"/>
        <v>0</v>
      </c>
      <c r="BA19" s="165">
        <f t="shared" si="2"/>
        <v>0</v>
      </c>
      <c r="BB19" s="161">
        <f t="shared" si="2"/>
        <v>0</v>
      </c>
      <c r="BC19" s="165">
        <f t="shared" si="2"/>
        <v>0</v>
      </c>
      <c r="BD19" s="172">
        <f t="shared" si="2"/>
        <v>0</v>
      </c>
    </row>
    <row r="20" spans="2:56" ht="14.25" thickTop="1" thickBot="1" x14ac:dyDescent="0.25">
      <c r="B20" s="85" t="s">
        <v>106</v>
      </c>
      <c r="C20" s="179">
        <v>0</v>
      </c>
      <c r="D20" s="76">
        <v>0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  <c r="W20" s="76">
        <v>0</v>
      </c>
      <c r="X20" s="76">
        <v>0</v>
      </c>
      <c r="Y20" s="76">
        <v>0</v>
      </c>
      <c r="Z20" s="76">
        <v>0</v>
      </c>
      <c r="AA20" s="76">
        <v>0</v>
      </c>
      <c r="AB20" s="66">
        <v>0</v>
      </c>
      <c r="AD20" s="65" t="s">
        <v>106</v>
      </c>
      <c r="AE20" s="76">
        <v>0</v>
      </c>
      <c r="AF20" s="78">
        <f t="shared" si="0"/>
        <v>0</v>
      </c>
      <c r="AG20" s="165">
        <f t="shared" si="0"/>
        <v>0</v>
      </c>
      <c r="AH20" s="165">
        <f t="shared" si="0"/>
        <v>0</v>
      </c>
      <c r="AI20" s="165">
        <f t="shared" si="0"/>
        <v>0</v>
      </c>
      <c r="AJ20" s="165">
        <f t="shared" si="0"/>
        <v>0</v>
      </c>
      <c r="AK20" s="165">
        <f t="shared" si="0"/>
        <v>0</v>
      </c>
      <c r="AL20" s="165">
        <f t="shared" si="0"/>
        <v>0</v>
      </c>
      <c r="AM20" s="165">
        <f t="shared" si="0"/>
        <v>0</v>
      </c>
      <c r="AN20" s="165">
        <f t="shared" si="0"/>
        <v>0</v>
      </c>
      <c r="AO20" s="165">
        <f t="shared" si="0"/>
        <v>0</v>
      </c>
      <c r="AP20" s="165">
        <f t="shared" si="0"/>
        <v>0</v>
      </c>
      <c r="AQ20" s="165">
        <f t="shared" si="0"/>
        <v>0</v>
      </c>
      <c r="AR20" s="165">
        <f t="shared" si="0"/>
        <v>0</v>
      </c>
      <c r="AS20" s="165">
        <f t="shared" si="0"/>
        <v>0</v>
      </c>
      <c r="AT20" s="165">
        <f t="shared" si="0"/>
        <v>0</v>
      </c>
      <c r="AU20" s="165">
        <f t="shared" si="0"/>
        <v>0</v>
      </c>
      <c r="AV20" s="165">
        <f t="shared" si="1"/>
        <v>0</v>
      </c>
      <c r="AW20" s="165">
        <f t="shared" si="1"/>
        <v>0</v>
      </c>
      <c r="AX20" s="165">
        <f t="shared" si="1"/>
        <v>0</v>
      </c>
      <c r="AY20" s="165">
        <f t="shared" si="2"/>
        <v>0</v>
      </c>
      <c r="AZ20" s="165">
        <f t="shared" si="2"/>
        <v>0</v>
      </c>
      <c r="BA20" s="165">
        <f t="shared" si="2"/>
        <v>0</v>
      </c>
      <c r="BB20" s="161">
        <f t="shared" si="2"/>
        <v>0</v>
      </c>
      <c r="BC20" s="165">
        <f t="shared" si="2"/>
        <v>0</v>
      </c>
      <c r="BD20" s="172">
        <f t="shared" si="2"/>
        <v>0</v>
      </c>
    </row>
    <row r="21" spans="2:56" ht="14.25" thickTop="1" thickBot="1" x14ac:dyDescent="0.25">
      <c r="B21" s="85" t="s">
        <v>123</v>
      </c>
      <c r="C21" s="28">
        <v>0</v>
      </c>
      <c r="D21" s="76">
        <v>0</v>
      </c>
      <c r="E21" s="76">
        <v>0</v>
      </c>
      <c r="F21" s="76">
        <v>0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  <c r="R21" s="76">
        <v>0</v>
      </c>
      <c r="S21" s="76">
        <v>0</v>
      </c>
      <c r="T21" s="76">
        <v>0</v>
      </c>
      <c r="U21" s="76">
        <v>0</v>
      </c>
      <c r="V21" s="76">
        <v>0</v>
      </c>
      <c r="W21" s="76">
        <v>0</v>
      </c>
      <c r="X21" s="76">
        <v>0</v>
      </c>
      <c r="Y21" s="76">
        <v>0</v>
      </c>
      <c r="Z21" s="76">
        <v>0</v>
      </c>
      <c r="AA21" s="76">
        <v>0</v>
      </c>
      <c r="AB21" s="67">
        <v>0</v>
      </c>
      <c r="AD21" s="65" t="s">
        <v>123</v>
      </c>
      <c r="AE21" s="159">
        <v>0</v>
      </c>
      <c r="AF21" s="160">
        <f t="shared" si="0"/>
        <v>0</v>
      </c>
      <c r="AG21" s="166">
        <f t="shared" si="0"/>
        <v>0</v>
      </c>
      <c r="AH21" s="166">
        <f t="shared" si="0"/>
        <v>0</v>
      </c>
      <c r="AI21" s="166">
        <f t="shared" si="0"/>
        <v>0</v>
      </c>
      <c r="AJ21" s="166">
        <f t="shared" si="0"/>
        <v>0</v>
      </c>
      <c r="AK21" s="166">
        <f t="shared" si="0"/>
        <v>0</v>
      </c>
      <c r="AL21" s="166">
        <f t="shared" si="0"/>
        <v>0</v>
      </c>
      <c r="AM21" s="166">
        <f t="shared" si="0"/>
        <v>0</v>
      </c>
      <c r="AN21" s="166">
        <f t="shared" si="0"/>
        <v>0</v>
      </c>
      <c r="AO21" s="166">
        <f t="shared" si="0"/>
        <v>0</v>
      </c>
      <c r="AP21" s="166">
        <f t="shared" si="0"/>
        <v>0</v>
      </c>
      <c r="AQ21" s="166">
        <f t="shared" si="0"/>
        <v>0</v>
      </c>
      <c r="AR21" s="166">
        <f t="shared" si="0"/>
        <v>0</v>
      </c>
      <c r="AS21" s="166">
        <f t="shared" si="0"/>
        <v>0</v>
      </c>
      <c r="AT21" s="166">
        <f t="shared" si="0"/>
        <v>0</v>
      </c>
      <c r="AU21" s="166">
        <f t="shared" si="0"/>
        <v>0</v>
      </c>
      <c r="AV21" s="166">
        <f t="shared" si="1"/>
        <v>0</v>
      </c>
      <c r="AW21" s="166">
        <f t="shared" si="1"/>
        <v>0</v>
      </c>
      <c r="AX21" s="166">
        <f t="shared" si="1"/>
        <v>0</v>
      </c>
      <c r="AY21" s="166">
        <f t="shared" si="2"/>
        <v>0</v>
      </c>
      <c r="AZ21" s="166">
        <f t="shared" si="2"/>
        <v>0</v>
      </c>
      <c r="BA21" s="166">
        <f t="shared" si="2"/>
        <v>0</v>
      </c>
      <c r="BB21" s="162">
        <f t="shared" si="2"/>
        <v>0</v>
      </c>
      <c r="BC21" s="166">
        <f t="shared" si="2"/>
        <v>0</v>
      </c>
      <c r="BD21" s="173">
        <f t="shared" si="2"/>
        <v>0</v>
      </c>
    </row>
    <row r="22" spans="2:56" ht="14.25" thickTop="1" thickBot="1" x14ac:dyDescent="0.25">
      <c r="B22" s="85" t="s">
        <v>28</v>
      </c>
      <c r="C22" s="48">
        <v>74</v>
      </c>
      <c r="D22" s="116">
        <f>SUM(D12:D21)</f>
        <v>14</v>
      </c>
      <c r="E22" s="116">
        <f t="shared" ref="E22:AB22" si="3">SUM(E12:E21)</f>
        <v>18</v>
      </c>
      <c r="F22" s="116">
        <f t="shared" si="3"/>
        <v>17</v>
      </c>
      <c r="G22" s="116">
        <f t="shared" si="3"/>
        <v>20</v>
      </c>
      <c r="H22" s="116">
        <f t="shared" si="3"/>
        <v>19</v>
      </c>
      <c r="I22" s="116">
        <f t="shared" si="3"/>
        <v>28</v>
      </c>
      <c r="J22" s="116">
        <f t="shared" si="3"/>
        <v>29</v>
      </c>
      <c r="K22" s="116">
        <f t="shared" si="3"/>
        <v>32</v>
      </c>
      <c r="L22" s="116">
        <f t="shared" si="3"/>
        <v>27</v>
      </c>
      <c r="M22" s="116">
        <f t="shared" si="3"/>
        <v>28</v>
      </c>
      <c r="N22" s="116">
        <f t="shared" si="3"/>
        <v>30</v>
      </c>
      <c r="O22" s="116">
        <f t="shared" si="3"/>
        <v>30</v>
      </c>
      <c r="P22" s="116">
        <f t="shared" si="3"/>
        <v>30</v>
      </c>
      <c r="Q22" s="116">
        <f t="shared" si="3"/>
        <v>29</v>
      </c>
      <c r="R22" s="116">
        <f t="shared" si="3"/>
        <v>28</v>
      </c>
      <c r="S22" s="116">
        <f t="shared" si="3"/>
        <v>13</v>
      </c>
      <c r="T22" s="116">
        <f t="shared" si="3"/>
        <v>13</v>
      </c>
      <c r="U22" s="116">
        <f t="shared" si="3"/>
        <v>29</v>
      </c>
      <c r="V22" s="116">
        <f t="shared" si="3"/>
        <v>14</v>
      </c>
      <c r="W22" s="116">
        <f t="shared" si="3"/>
        <v>23</v>
      </c>
      <c r="X22" s="116">
        <f t="shared" si="3"/>
        <v>27</v>
      </c>
      <c r="Y22" s="116">
        <f t="shared" si="3"/>
        <v>28</v>
      </c>
      <c r="Z22" s="116">
        <f t="shared" si="3"/>
        <v>19</v>
      </c>
      <c r="AA22" s="116">
        <f t="shared" si="3"/>
        <v>15</v>
      </c>
      <c r="AB22" s="48">
        <f t="shared" si="3"/>
        <v>14</v>
      </c>
      <c r="AD22" s="100" t="s">
        <v>28</v>
      </c>
      <c r="AE22" s="77">
        <v>74</v>
      </c>
      <c r="AF22" s="79">
        <v>0.1891891891891892</v>
      </c>
      <c r="AG22" s="79">
        <v>0.24324324324324326</v>
      </c>
      <c r="AH22" s="79">
        <v>0.22972972972972974</v>
      </c>
      <c r="AI22" s="79">
        <v>0.27027027027027029</v>
      </c>
      <c r="AJ22" s="79">
        <v>0.25675675675675674</v>
      </c>
      <c r="AK22" s="79">
        <v>0.3783783783783784</v>
      </c>
      <c r="AL22" s="79">
        <v>0.39189189189189189</v>
      </c>
      <c r="AM22" s="79">
        <v>0.43243243243243246</v>
      </c>
      <c r="AN22" s="79">
        <v>0.36486486486486486</v>
      </c>
      <c r="AO22" s="79">
        <v>0.22972972972972974</v>
      </c>
      <c r="AP22" s="79">
        <v>0.24324324324324326</v>
      </c>
      <c r="AQ22" s="79">
        <v>0.24324324324324326</v>
      </c>
      <c r="AR22" s="79">
        <v>0.40540540540540543</v>
      </c>
      <c r="AS22" s="79">
        <v>0.39189189189189189</v>
      </c>
      <c r="AT22" s="79">
        <v>0.3783783783783784</v>
      </c>
      <c r="AU22" s="79">
        <v>0.17567567567567569</v>
      </c>
      <c r="AV22" s="79">
        <v>0.17567567567567569</v>
      </c>
      <c r="AW22" s="79">
        <v>0.39189189189189189</v>
      </c>
      <c r="AX22" s="79">
        <v>0.1891891891891892</v>
      </c>
      <c r="AY22" s="79">
        <v>0.3108108108108108</v>
      </c>
      <c r="AZ22" s="79">
        <v>0.36486486486486486</v>
      </c>
      <c r="BA22" s="79">
        <v>0.3783783783783784</v>
      </c>
      <c r="BB22" s="79">
        <v>0.25675675675675674</v>
      </c>
      <c r="BC22" s="176">
        <v>0.20270270270270271</v>
      </c>
      <c r="BD22" s="141">
        <v>0.1891891891891892</v>
      </c>
    </row>
    <row r="23" spans="2:56" ht="13.5" thickTop="1" x14ac:dyDescent="0.2"/>
    <row r="24" spans="2:56" ht="13.5" thickBot="1" x14ac:dyDescent="0.25">
      <c r="B24" s="17" t="s">
        <v>26</v>
      </c>
      <c r="C24" s="17"/>
      <c r="D24" s="18"/>
      <c r="E24" s="18"/>
      <c r="F24" s="18"/>
      <c r="G24" s="18"/>
      <c r="H24" s="18"/>
      <c r="I24" s="18"/>
    </row>
    <row r="25" spans="2:56" ht="13.5" thickTop="1" x14ac:dyDescent="0.2">
      <c r="B25" s="239" t="s">
        <v>27</v>
      </c>
      <c r="C25" s="98">
        <v>0</v>
      </c>
      <c r="D25" s="98">
        <v>2.0833333333333332E-2</v>
      </c>
      <c r="E25" s="98">
        <v>4.1666666666666664E-2</v>
      </c>
      <c r="F25" s="98">
        <v>6.25E-2</v>
      </c>
      <c r="G25" s="98">
        <v>8.3333333333333329E-2</v>
      </c>
      <c r="H25" s="98">
        <v>0.10416666666666667</v>
      </c>
      <c r="I25" s="98">
        <v>0.125</v>
      </c>
      <c r="J25" s="98">
        <v>0.14583333333333334</v>
      </c>
      <c r="K25" s="98">
        <v>0.16666666666666666</v>
      </c>
      <c r="L25" s="98">
        <v>0.1875</v>
      </c>
      <c r="M25" s="98">
        <v>0.20833333333333334</v>
      </c>
      <c r="N25" s="98">
        <v>0.22916666666666666</v>
      </c>
      <c r="O25" s="98">
        <v>0.25</v>
      </c>
      <c r="P25" s="98">
        <v>0.27083333333333331</v>
      </c>
      <c r="Q25" s="98">
        <v>0.29166666666666669</v>
      </c>
      <c r="R25" s="98">
        <v>0.3125</v>
      </c>
      <c r="S25" s="98">
        <v>0.33333333333333331</v>
      </c>
      <c r="T25" s="98">
        <v>0.35416666666666669</v>
      </c>
      <c r="U25" s="98">
        <v>0.375</v>
      </c>
      <c r="V25" s="98">
        <v>0.39583333333333331</v>
      </c>
      <c r="W25" s="98">
        <v>0.41666666666666669</v>
      </c>
      <c r="X25" s="98">
        <v>0.4375</v>
      </c>
      <c r="Y25" s="247" t="s">
        <v>28</v>
      </c>
    </row>
    <row r="26" spans="2:56" ht="13.5" thickBot="1" x14ac:dyDescent="0.25">
      <c r="B26" s="240"/>
      <c r="C26" s="99">
        <v>2.0833333333333332E-2</v>
      </c>
      <c r="D26" s="70">
        <v>4.1666666666666664E-2</v>
      </c>
      <c r="E26" s="70">
        <v>6.25E-2</v>
      </c>
      <c r="F26" s="70">
        <v>8.3333333333333329E-2</v>
      </c>
      <c r="G26" s="70">
        <v>0.10416666666666667</v>
      </c>
      <c r="H26" s="70">
        <v>0.125</v>
      </c>
      <c r="I26" s="70">
        <v>0.14583333333333334</v>
      </c>
      <c r="J26" s="70">
        <v>0.16666666666666666</v>
      </c>
      <c r="K26" s="70">
        <v>0.1875</v>
      </c>
      <c r="L26" s="104">
        <v>0.20833333333333334</v>
      </c>
      <c r="M26" s="70">
        <v>0.22916666666666666</v>
      </c>
      <c r="N26" s="70">
        <v>0.25</v>
      </c>
      <c r="O26" s="70">
        <v>0.27083333333333331</v>
      </c>
      <c r="P26" s="70">
        <v>0.29166666666666669</v>
      </c>
      <c r="Q26" s="70">
        <v>0.3125</v>
      </c>
      <c r="R26" s="70">
        <v>0.33333333333333331</v>
      </c>
      <c r="S26" s="70">
        <v>0.35416666666666669</v>
      </c>
      <c r="T26" s="70">
        <v>0.375</v>
      </c>
      <c r="U26" s="70">
        <v>0.39583333333333331</v>
      </c>
      <c r="V26" s="70">
        <v>0.41666666666666669</v>
      </c>
      <c r="W26" s="70">
        <v>1030</v>
      </c>
      <c r="X26" s="70">
        <v>0.45833333333333331</v>
      </c>
      <c r="Y26" s="248"/>
    </row>
    <row r="27" spans="2:56" ht="14.25" thickTop="1" thickBot="1" x14ac:dyDescent="0.25">
      <c r="B27" s="65" t="s">
        <v>54</v>
      </c>
      <c r="C27" s="126">
        <v>2</v>
      </c>
      <c r="D27" s="190">
        <v>1</v>
      </c>
      <c r="E27" s="190">
        <v>1</v>
      </c>
      <c r="F27" s="190">
        <v>0</v>
      </c>
      <c r="G27" s="190">
        <v>0</v>
      </c>
      <c r="H27" s="190">
        <v>0</v>
      </c>
      <c r="I27" s="190">
        <v>0</v>
      </c>
      <c r="J27" s="190">
        <v>0</v>
      </c>
      <c r="K27" s="190">
        <v>0</v>
      </c>
      <c r="L27" s="190">
        <v>0</v>
      </c>
      <c r="M27" s="190">
        <v>0</v>
      </c>
      <c r="N27" s="190">
        <v>0</v>
      </c>
      <c r="O27" s="190">
        <v>0</v>
      </c>
      <c r="P27" s="190">
        <v>0</v>
      </c>
      <c r="Q27" s="190">
        <v>0</v>
      </c>
      <c r="R27" s="190">
        <v>0</v>
      </c>
      <c r="S27" s="190">
        <v>0</v>
      </c>
      <c r="T27" s="190">
        <v>0</v>
      </c>
      <c r="U27" s="190">
        <v>0</v>
      </c>
      <c r="V27" s="190">
        <v>0</v>
      </c>
      <c r="W27" s="190">
        <v>0</v>
      </c>
      <c r="X27" s="128">
        <v>0</v>
      </c>
      <c r="Y27" s="184">
        <v>4</v>
      </c>
    </row>
    <row r="28" spans="2:56" ht="13.5" thickTop="1" x14ac:dyDescent="0.2">
      <c r="B28" s="118" t="s">
        <v>34</v>
      </c>
      <c r="C28" s="119">
        <v>56</v>
      </c>
      <c r="D28" s="122">
        <v>15</v>
      </c>
      <c r="E28" s="122">
        <v>6</v>
      </c>
      <c r="F28" s="122">
        <v>5</v>
      </c>
      <c r="G28" s="122">
        <v>1</v>
      </c>
      <c r="H28" s="122">
        <v>0</v>
      </c>
      <c r="I28" s="122">
        <v>1</v>
      </c>
      <c r="J28" s="122">
        <v>0</v>
      </c>
      <c r="K28" s="122">
        <v>0</v>
      </c>
      <c r="L28" s="122">
        <v>2</v>
      </c>
      <c r="M28" s="122">
        <v>1</v>
      </c>
      <c r="N28" s="122">
        <v>0</v>
      </c>
      <c r="O28" s="122">
        <v>1</v>
      </c>
      <c r="P28" s="122">
        <v>0</v>
      </c>
      <c r="Q28" s="122">
        <v>4</v>
      </c>
      <c r="R28" s="122">
        <v>0</v>
      </c>
      <c r="S28" s="122">
        <v>1</v>
      </c>
      <c r="T28" s="122">
        <v>0</v>
      </c>
      <c r="U28" s="122">
        <v>4</v>
      </c>
      <c r="V28" s="122">
        <v>0</v>
      </c>
      <c r="W28" s="122">
        <v>1</v>
      </c>
      <c r="X28" s="129">
        <v>2</v>
      </c>
      <c r="Y28" s="198">
        <v>100</v>
      </c>
    </row>
    <row r="29" spans="2:56" ht="13.5" thickBot="1" x14ac:dyDescent="0.25">
      <c r="B29" s="100" t="s">
        <v>29</v>
      </c>
      <c r="C29" s="119">
        <v>0</v>
      </c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22">
        <v>0</v>
      </c>
      <c r="M29" s="122">
        <v>0</v>
      </c>
      <c r="N29" s="122">
        <v>0</v>
      </c>
      <c r="O29" s="122">
        <v>0</v>
      </c>
      <c r="P29" s="122">
        <v>0</v>
      </c>
      <c r="Q29" s="122">
        <v>0</v>
      </c>
      <c r="R29" s="122">
        <v>0</v>
      </c>
      <c r="S29" s="122">
        <v>0</v>
      </c>
      <c r="T29" s="122">
        <v>0</v>
      </c>
      <c r="U29" s="122">
        <v>0</v>
      </c>
      <c r="V29" s="122">
        <v>0</v>
      </c>
      <c r="W29" s="122">
        <v>0</v>
      </c>
      <c r="X29" s="129">
        <v>0</v>
      </c>
      <c r="Y29" s="199">
        <v>0</v>
      </c>
    </row>
    <row r="30" spans="2:56" ht="14.25" thickTop="1" thickBot="1" x14ac:dyDescent="0.25">
      <c r="B30" s="65" t="s">
        <v>48</v>
      </c>
      <c r="C30" s="195">
        <v>5</v>
      </c>
      <c r="D30" s="196">
        <v>1</v>
      </c>
      <c r="E30" s="196">
        <v>0</v>
      </c>
      <c r="F30" s="196">
        <v>0</v>
      </c>
      <c r="G30" s="196">
        <v>0</v>
      </c>
      <c r="H30" s="196">
        <v>0</v>
      </c>
      <c r="I30" s="196">
        <v>0</v>
      </c>
      <c r="J30" s="196">
        <v>0</v>
      </c>
      <c r="K30" s="196">
        <v>0</v>
      </c>
      <c r="L30" s="196">
        <v>0</v>
      </c>
      <c r="M30" s="196">
        <v>0</v>
      </c>
      <c r="N30" s="196">
        <v>0</v>
      </c>
      <c r="O30" s="196">
        <v>0</v>
      </c>
      <c r="P30" s="196">
        <v>0</v>
      </c>
      <c r="Q30" s="196">
        <v>0</v>
      </c>
      <c r="R30" s="196">
        <v>0</v>
      </c>
      <c r="S30" s="196">
        <v>1</v>
      </c>
      <c r="T30" s="196">
        <v>0</v>
      </c>
      <c r="U30" s="196">
        <v>0</v>
      </c>
      <c r="V30" s="196">
        <v>0</v>
      </c>
      <c r="W30" s="196">
        <v>0</v>
      </c>
      <c r="X30" s="200">
        <v>0</v>
      </c>
      <c r="Y30" s="185">
        <v>7</v>
      </c>
    </row>
    <row r="31" spans="2:56" ht="14.25" thickTop="1" thickBot="1" x14ac:dyDescent="0.25">
      <c r="B31" s="65" t="s">
        <v>57</v>
      </c>
      <c r="C31" s="119">
        <v>2</v>
      </c>
      <c r="D31" s="122">
        <v>2</v>
      </c>
      <c r="E31" s="122">
        <v>0</v>
      </c>
      <c r="F31" s="122">
        <v>0</v>
      </c>
      <c r="G31" s="122">
        <v>0</v>
      </c>
      <c r="H31" s="122">
        <v>0</v>
      </c>
      <c r="I31" s="122">
        <v>1</v>
      </c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9">
        <v>0</v>
      </c>
      <c r="Y31" s="199">
        <v>5</v>
      </c>
    </row>
    <row r="32" spans="2:56" ht="14.25" thickTop="1" thickBot="1" x14ac:dyDescent="0.25">
      <c r="B32" s="65" t="s">
        <v>95</v>
      </c>
      <c r="C32" s="119">
        <v>2</v>
      </c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1</v>
      </c>
      <c r="V32" s="122">
        <v>0</v>
      </c>
      <c r="W32" s="122">
        <v>0</v>
      </c>
      <c r="X32" s="129">
        <v>1</v>
      </c>
      <c r="Y32" s="185">
        <v>4</v>
      </c>
    </row>
    <row r="33" spans="2:26" ht="14.25" thickTop="1" thickBot="1" x14ac:dyDescent="0.25">
      <c r="B33" s="65" t="s">
        <v>90</v>
      </c>
      <c r="C33" s="119">
        <v>9</v>
      </c>
      <c r="D33" s="122">
        <v>4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1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9">
        <v>0</v>
      </c>
      <c r="Y33" s="199">
        <v>14</v>
      </c>
    </row>
    <row r="34" spans="2:26" ht="14.25" thickTop="1" thickBot="1" x14ac:dyDescent="0.25">
      <c r="B34" s="65" t="s">
        <v>133</v>
      </c>
      <c r="C34" s="119">
        <v>0</v>
      </c>
      <c r="D34" s="122">
        <v>0</v>
      </c>
      <c r="E34" s="122">
        <v>0</v>
      </c>
      <c r="F34" s="122">
        <v>0</v>
      </c>
      <c r="G34" s="122">
        <v>0</v>
      </c>
      <c r="H34" s="122">
        <v>0</v>
      </c>
      <c r="I34" s="122">
        <v>0</v>
      </c>
      <c r="J34" s="122">
        <v>0</v>
      </c>
      <c r="K34" s="122">
        <v>0</v>
      </c>
      <c r="L34" s="122">
        <v>0</v>
      </c>
      <c r="M34" s="122">
        <v>0</v>
      </c>
      <c r="N34" s="122">
        <v>0</v>
      </c>
      <c r="O34" s="122">
        <v>0</v>
      </c>
      <c r="P34" s="122">
        <v>0</v>
      </c>
      <c r="Q34" s="122">
        <v>0</v>
      </c>
      <c r="R34" s="122">
        <v>0</v>
      </c>
      <c r="S34" s="122">
        <v>0</v>
      </c>
      <c r="T34" s="122">
        <v>0</v>
      </c>
      <c r="U34" s="122">
        <v>0</v>
      </c>
      <c r="V34" s="122">
        <v>0</v>
      </c>
      <c r="W34" s="122">
        <v>0</v>
      </c>
      <c r="X34" s="129">
        <v>0</v>
      </c>
      <c r="Y34" s="185">
        <v>0</v>
      </c>
    </row>
    <row r="35" spans="2:26" ht="14.25" thickTop="1" thickBot="1" x14ac:dyDescent="0.25">
      <c r="B35" s="65" t="s">
        <v>106</v>
      </c>
      <c r="C35" s="119">
        <v>0</v>
      </c>
      <c r="D35" s="122">
        <v>0</v>
      </c>
      <c r="E35" s="122">
        <v>0</v>
      </c>
      <c r="F35" s="122">
        <v>0</v>
      </c>
      <c r="G35" s="122">
        <v>0</v>
      </c>
      <c r="H35" s="122">
        <v>0</v>
      </c>
      <c r="I35" s="122">
        <v>0</v>
      </c>
      <c r="J35" s="122">
        <v>0</v>
      </c>
      <c r="K35" s="122">
        <v>0</v>
      </c>
      <c r="L35" s="122">
        <v>0</v>
      </c>
      <c r="M35" s="122">
        <v>0</v>
      </c>
      <c r="N35" s="122">
        <v>0</v>
      </c>
      <c r="O35" s="122">
        <v>0</v>
      </c>
      <c r="P35" s="122">
        <v>0</v>
      </c>
      <c r="Q35" s="122">
        <v>0</v>
      </c>
      <c r="R35" s="122">
        <v>0</v>
      </c>
      <c r="S35" s="122">
        <v>0</v>
      </c>
      <c r="T35" s="122">
        <v>0</v>
      </c>
      <c r="U35" s="122">
        <v>0</v>
      </c>
      <c r="V35" s="122">
        <v>0</v>
      </c>
      <c r="W35" s="122">
        <v>0</v>
      </c>
      <c r="X35" s="129">
        <v>0</v>
      </c>
      <c r="Y35" s="210">
        <v>0</v>
      </c>
      <c r="Z35" s="132"/>
    </row>
    <row r="36" spans="2:26" ht="14.25" thickTop="1" thickBot="1" x14ac:dyDescent="0.25">
      <c r="B36" s="65" t="s">
        <v>123</v>
      </c>
      <c r="C36" s="121">
        <v>0</v>
      </c>
      <c r="D36" s="197">
        <v>0</v>
      </c>
      <c r="E36" s="197">
        <v>0</v>
      </c>
      <c r="F36" s="197">
        <v>0</v>
      </c>
      <c r="G36" s="197">
        <v>0</v>
      </c>
      <c r="H36" s="197">
        <v>0</v>
      </c>
      <c r="I36" s="197">
        <v>0</v>
      </c>
      <c r="J36" s="197">
        <v>0</v>
      </c>
      <c r="K36" s="197">
        <v>0</v>
      </c>
      <c r="L36" s="197">
        <v>0</v>
      </c>
      <c r="M36" s="202">
        <v>0</v>
      </c>
      <c r="N36" s="191">
        <v>0</v>
      </c>
      <c r="O36" s="197">
        <v>0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201">
        <v>0</v>
      </c>
      <c r="Y36" s="115">
        <v>0</v>
      </c>
    </row>
    <row r="37" spans="2:26" ht="14.25" thickTop="1" thickBot="1" x14ac:dyDescent="0.25">
      <c r="B37" s="100" t="s">
        <v>28</v>
      </c>
      <c r="C37" s="121">
        <v>76</v>
      </c>
      <c r="D37" s="121">
        <v>23</v>
      </c>
      <c r="E37" s="121">
        <v>7</v>
      </c>
      <c r="F37" s="121">
        <v>5</v>
      </c>
      <c r="G37" s="121">
        <v>1</v>
      </c>
      <c r="H37" s="121">
        <v>0</v>
      </c>
      <c r="I37" s="121">
        <v>2</v>
      </c>
      <c r="J37" s="121">
        <v>0</v>
      </c>
      <c r="K37" s="121">
        <v>0</v>
      </c>
      <c r="L37" s="121">
        <v>3</v>
      </c>
      <c r="M37" s="121">
        <v>1</v>
      </c>
      <c r="N37" s="121">
        <v>0</v>
      </c>
      <c r="O37" s="121">
        <v>1</v>
      </c>
      <c r="P37" s="121">
        <v>0</v>
      </c>
      <c r="Q37" s="121">
        <v>4</v>
      </c>
      <c r="R37" s="121">
        <v>0</v>
      </c>
      <c r="S37" s="121">
        <v>2</v>
      </c>
      <c r="T37" s="121">
        <v>0</v>
      </c>
      <c r="U37" s="121">
        <v>5</v>
      </c>
      <c r="V37" s="121">
        <v>0</v>
      </c>
      <c r="W37" s="121">
        <v>1</v>
      </c>
      <c r="X37" s="100">
        <v>3</v>
      </c>
      <c r="Y37" s="115">
        <v>134</v>
      </c>
    </row>
    <row r="38" spans="2:26" ht="13.5" thickTop="1" x14ac:dyDescent="0.2"/>
    <row r="39" spans="2:26" x14ac:dyDescent="0.2"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</row>
    <row r="40" spans="2:26" x14ac:dyDescent="0.2"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</row>
    <row r="41" spans="2:26" x14ac:dyDescent="0.2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209"/>
      <c r="O41" s="52"/>
      <c r="P41" s="52"/>
      <c r="Q41" s="52"/>
      <c r="R41" s="52"/>
      <c r="S41" s="52"/>
      <c r="T41" s="52"/>
      <c r="U41" s="52"/>
      <c r="V41" s="52"/>
      <c r="W41" s="52"/>
      <c r="X41" s="52"/>
    </row>
    <row r="42" spans="2:26" x14ac:dyDescent="0.2">
      <c r="B42" s="52"/>
      <c r="C42" s="131">
        <v>0</v>
      </c>
      <c r="D42" s="131">
        <v>0</v>
      </c>
      <c r="E42" s="131">
        <v>1</v>
      </c>
      <c r="F42" s="131">
        <v>1</v>
      </c>
      <c r="G42" s="131">
        <v>2</v>
      </c>
      <c r="H42" s="131">
        <v>2</v>
      </c>
      <c r="I42" s="131">
        <v>3</v>
      </c>
      <c r="J42" s="131">
        <v>3</v>
      </c>
      <c r="K42" s="131">
        <v>4</v>
      </c>
      <c r="L42" s="131">
        <v>4</v>
      </c>
      <c r="M42" s="131">
        <v>5</v>
      </c>
      <c r="N42" s="131">
        <v>5</v>
      </c>
      <c r="O42" s="131">
        <v>6</v>
      </c>
      <c r="P42" s="131">
        <v>6</v>
      </c>
      <c r="Q42" s="131">
        <v>7</v>
      </c>
      <c r="R42" s="131">
        <v>7</v>
      </c>
      <c r="S42" s="131">
        <v>8</v>
      </c>
      <c r="T42" s="131">
        <v>8</v>
      </c>
      <c r="U42" s="131">
        <v>9</v>
      </c>
      <c r="V42" s="52">
        <v>9</v>
      </c>
      <c r="W42" s="52">
        <v>10</v>
      </c>
      <c r="X42" s="52">
        <v>10</v>
      </c>
    </row>
    <row r="43" spans="2:26" x14ac:dyDescent="0.2">
      <c r="B43" s="52"/>
      <c r="C43" s="131">
        <v>0</v>
      </c>
      <c r="D43" s="131">
        <v>30</v>
      </c>
      <c r="E43" s="131">
        <v>0</v>
      </c>
      <c r="F43" s="131">
        <v>30</v>
      </c>
      <c r="G43" s="131">
        <v>0</v>
      </c>
      <c r="H43" s="131">
        <v>30</v>
      </c>
      <c r="I43" s="131">
        <v>0</v>
      </c>
      <c r="J43" s="131">
        <v>30</v>
      </c>
      <c r="K43" s="131">
        <v>0</v>
      </c>
      <c r="L43" s="131">
        <v>30</v>
      </c>
      <c r="M43" s="131">
        <v>0</v>
      </c>
      <c r="N43" s="131">
        <v>30</v>
      </c>
      <c r="O43" s="131">
        <v>0</v>
      </c>
      <c r="P43" s="131">
        <v>30</v>
      </c>
      <c r="Q43" s="131">
        <v>0</v>
      </c>
      <c r="R43" s="131">
        <v>30</v>
      </c>
      <c r="S43" s="131">
        <v>0</v>
      </c>
      <c r="T43" s="131">
        <v>30</v>
      </c>
      <c r="U43" s="131">
        <v>0</v>
      </c>
      <c r="V43" s="52">
        <v>30</v>
      </c>
      <c r="W43" s="52">
        <v>0</v>
      </c>
      <c r="X43" s="52">
        <v>30</v>
      </c>
    </row>
    <row r="44" spans="2:26" x14ac:dyDescent="0.2">
      <c r="B44" s="52"/>
      <c r="C44" s="131">
        <v>0</v>
      </c>
      <c r="D44" s="131">
        <v>0</v>
      </c>
      <c r="E44" s="131">
        <v>0</v>
      </c>
      <c r="F44" s="131">
        <v>0</v>
      </c>
      <c r="G44" s="131">
        <v>0</v>
      </c>
      <c r="H44" s="131">
        <v>0</v>
      </c>
      <c r="I44" s="131">
        <v>0</v>
      </c>
      <c r="J44" s="131">
        <v>0</v>
      </c>
      <c r="K44" s="131">
        <v>0</v>
      </c>
      <c r="L44" s="131">
        <v>0</v>
      </c>
      <c r="M44" s="131">
        <v>0</v>
      </c>
      <c r="N44" s="131">
        <v>0</v>
      </c>
      <c r="O44" s="131">
        <v>0</v>
      </c>
      <c r="P44" s="131">
        <v>0</v>
      </c>
      <c r="Q44" s="131">
        <v>0</v>
      </c>
      <c r="R44" s="131">
        <v>0</v>
      </c>
      <c r="S44" s="131">
        <v>0</v>
      </c>
      <c r="T44" s="131">
        <v>0</v>
      </c>
      <c r="U44" s="131">
        <v>0</v>
      </c>
      <c r="V44" s="52">
        <v>0</v>
      </c>
      <c r="W44" s="52">
        <v>0</v>
      </c>
      <c r="X44" s="52">
        <v>0</v>
      </c>
    </row>
    <row r="45" spans="2:26" x14ac:dyDescent="0.2">
      <c r="B45" s="52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52"/>
      <c r="W45" s="52"/>
      <c r="X45" s="52"/>
    </row>
    <row r="46" spans="2:26" x14ac:dyDescent="0.2"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</row>
    <row r="47" spans="2:26" x14ac:dyDescent="0.2"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</row>
  </sheetData>
  <mergeCells count="6">
    <mergeCell ref="B25:B26"/>
    <mergeCell ref="Y25:Y26"/>
    <mergeCell ref="I2:J3"/>
    <mergeCell ref="T2:V2"/>
    <mergeCell ref="T3:V3"/>
    <mergeCell ref="T4:V4"/>
  </mergeCells>
  <conditionalFormatting sqref="S27:X37">
    <cfRule type="cellIs" dxfId="73" priority="39" operator="lessThan">
      <formula>1</formula>
    </cfRule>
  </conditionalFormatting>
  <conditionalFormatting sqref="D12:AB21 AF12:AW22 AX22:BD22 S27:S36">
    <cfRule type="containsText" dxfId="72" priority="38" operator="containsText" text="&quot;0&quot;">
      <formula>NOT(ISERROR(SEARCH("""0""",D12)))</formula>
    </cfRule>
  </conditionalFormatting>
  <conditionalFormatting sqref="D12:AB21 AF12:AW22 AX22:BD22 S27:X37">
    <cfRule type="cellIs" dxfId="71" priority="37" operator="equal">
      <formula>"0"</formula>
    </cfRule>
  </conditionalFormatting>
  <conditionalFormatting sqref="D12:AB21 AF12:AW22 AX22:BD22">
    <cfRule type="cellIs" dxfId="70" priority="36" operator="equal">
      <formula>0</formula>
    </cfRule>
  </conditionalFormatting>
  <conditionalFormatting sqref="C22">
    <cfRule type="containsText" dxfId="69" priority="32" operator="containsText" text="&quot;0&quot;">
      <formula>NOT(ISERROR(SEARCH("""0""",C22)))</formula>
    </cfRule>
  </conditionalFormatting>
  <conditionalFormatting sqref="C22">
    <cfRule type="cellIs" dxfId="68" priority="31" operator="equal">
      <formula>"0"</formula>
    </cfRule>
  </conditionalFormatting>
  <conditionalFormatting sqref="C22">
    <cfRule type="cellIs" dxfId="67" priority="30" operator="equal">
      <formula>0</formula>
    </cfRule>
  </conditionalFormatting>
  <conditionalFormatting sqref="B12:AB21 B22:C22">
    <cfRule type="expression" dxfId="66" priority="29">
      <formula>$C12=0</formula>
    </cfRule>
  </conditionalFormatting>
  <conditionalFormatting sqref="AF12:BD21">
    <cfRule type="containsText" dxfId="65" priority="28" operator="containsText" text="&quot;0&quot;">
      <formula>NOT(ISERROR(SEARCH("""0""",AF12)))</formula>
    </cfRule>
  </conditionalFormatting>
  <conditionalFormatting sqref="AF12:BD21">
    <cfRule type="cellIs" dxfId="64" priority="27" operator="equal">
      <formula>"0"</formula>
    </cfRule>
  </conditionalFormatting>
  <conditionalFormatting sqref="AF12:BD21">
    <cfRule type="cellIs" dxfId="63" priority="26" operator="equal">
      <formula>0</formula>
    </cfRule>
  </conditionalFormatting>
  <conditionalFormatting sqref="AE12:AE21">
    <cfRule type="containsText" dxfId="62" priority="25" operator="containsText" text="&quot;0&quot;">
      <formula>NOT(ISERROR(SEARCH("""0""",AE12)))</formula>
    </cfRule>
  </conditionalFormatting>
  <conditionalFormatting sqref="AE12:AE21">
    <cfRule type="cellIs" dxfId="61" priority="24" operator="equal">
      <formula>"0"</formula>
    </cfRule>
  </conditionalFormatting>
  <conditionalFormatting sqref="AE12:AE21">
    <cfRule type="cellIs" dxfId="60" priority="23" operator="equal">
      <formula>0</formula>
    </cfRule>
  </conditionalFormatting>
  <conditionalFormatting sqref="AF22:BD22">
    <cfRule type="containsText" dxfId="59" priority="22" operator="containsText" text="&quot;0&quot;">
      <formula>NOT(ISERROR(SEARCH("""0""",AF22)))</formula>
    </cfRule>
  </conditionalFormatting>
  <conditionalFormatting sqref="AF22:BD22">
    <cfRule type="cellIs" dxfId="58" priority="21" operator="equal">
      <formula>"0"</formula>
    </cfRule>
  </conditionalFormatting>
  <conditionalFormatting sqref="AF22:BD22">
    <cfRule type="cellIs" dxfId="57" priority="20" operator="equal">
      <formula>0</formula>
    </cfRule>
  </conditionalFormatting>
  <conditionalFormatting sqref="AE22">
    <cfRule type="containsText" dxfId="56" priority="19" operator="containsText" text="&quot;0&quot;">
      <formula>NOT(ISERROR(SEARCH("""0""",AE22)))</formula>
    </cfRule>
  </conditionalFormatting>
  <conditionalFormatting sqref="AE22">
    <cfRule type="cellIs" dxfId="55" priority="18" operator="equal">
      <formula>"0"</formula>
    </cfRule>
  </conditionalFormatting>
  <conditionalFormatting sqref="AE22">
    <cfRule type="cellIs" dxfId="54" priority="17" operator="equal">
      <formula>0</formula>
    </cfRule>
  </conditionalFormatting>
  <conditionalFormatting sqref="AF12:BD22">
    <cfRule type="cellIs" dxfId="53" priority="16" operator="greaterThan">
      <formula>1</formula>
    </cfRule>
  </conditionalFormatting>
  <conditionalFormatting sqref="Y27:Y36">
    <cfRule type="cellIs" dxfId="52" priority="15" operator="lessThan">
      <formula>1</formula>
    </cfRule>
  </conditionalFormatting>
  <conditionalFormatting sqref="Y27:Y36">
    <cfRule type="cellIs" dxfId="51" priority="14" operator="equal">
      <formula>"0"</formula>
    </cfRule>
  </conditionalFormatting>
  <conditionalFormatting sqref="Y37">
    <cfRule type="cellIs" dxfId="50" priority="13" operator="lessThan">
      <formula>1</formula>
    </cfRule>
  </conditionalFormatting>
  <conditionalFormatting sqref="Y37">
    <cfRule type="cellIs" dxfId="49" priority="12" operator="equal">
      <formula>"0"</formula>
    </cfRule>
  </conditionalFormatting>
  <conditionalFormatting sqref="B27:Y37">
    <cfRule type="expression" dxfId="48" priority="11">
      <formula>$C12=0</formula>
    </cfRule>
  </conditionalFormatting>
  <conditionalFormatting sqref="C12:C21">
    <cfRule type="containsText" dxfId="47" priority="10" operator="containsText" text="&quot;0&quot;">
      <formula>NOT(ISERROR(SEARCH("""0""",C12)))</formula>
    </cfRule>
  </conditionalFormatting>
  <conditionalFormatting sqref="C12:C21">
    <cfRule type="cellIs" dxfId="46" priority="9" operator="equal">
      <formula>"0"</formula>
    </cfRule>
  </conditionalFormatting>
  <conditionalFormatting sqref="C12:C21">
    <cfRule type="cellIs" dxfId="45" priority="8" operator="equal">
      <formula>0</formula>
    </cfRule>
  </conditionalFormatting>
  <conditionalFormatting sqref="AD12:BD22">
    <cfRule type="expression" dxfId="44" priority="40">
      <formula>$AE12=0</formula>
    </cfRule>
  </conditionalFormatting>
  <conditionalFormatting sqref="D22:AB22">
    <cfRule type="containsText" dxfId="43" priority="7" operator="containsText" text="&quot;0&quot;">
      <formula>NOT(ISERROR(SEARCH("""0""",D22)))</formula>
    </cfRule>
  </conditionalFormatting>
  <conditionalFormatting sqref="D22:AB22">
    <cfRule type="cellIs" dxfId="42" priority="6" operator="equal">
      <formula>"0"</formula>
    </cfRule>
  </conditionalFormatting>
  <conditionalFormatting sqref="D22:AB22">
    <cfRule type="cellIs" dxfId="41" priority="5" operator="equal">
      <formula>0</formula>
    </cfRule>
  </conditionalFormatting>
  <conditionalFormatting sqref="J22:AB22">
    <cfRule type="containsText" dxfId="40" priority="4" operator="containsText" text="&quot;0&quot;">
      <formula>NOT(ISERROR(SEARCH("""0""",J22)))</formula>
    </cfRule>
  </conditionalFormatting>
  <conditionalFormatting sqref="J22:AB22">
    <cfRule type="cellIs" dxfId="39" priority="3" operator="equal">
      <formula>"0"</formula>
    </cfRule>
  </conditionalFormatting>
  <conditionalFormatting sqref="J22:AB22">
    <cfRule type="cellIs" dxfId="38" priority="2" operator="equal">
      <formula>0</formula>
    </cfRule>
  </conditionalFormatting>
  <conditionalFormatting sqref="D22:AB22">
    <cfRule type="expression" dxfId="37" priority="1">
      <formula>$C22=0</formula>
    </cfRule>
  </conditionalFormatting>
  <pageMargins left="0.7" right="0.7" top="0.75" bottom="0.75" header="0.3" footer="0.3"/>
  <pageSetup paperSize="9" scale="67" orientation="landscape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BD46"/>
  <sheetViews>
    <sheetView showGridLines="0" zoomScaleNormal="100" zoomScaleSheetLayoutView="85" workbookViewId="0"/>
  </sheetViews>
  <sheetFormatPr defaultRowHeight="12.75" x14ac:dyDescent="0.2"/>
  <cols>
    <col min="1" max="1" width="6.85546875" style="52" customWidth="1"/>
    <col min="2" max="2" width="11.7109375" style="5" customWidth="1"/>
    <col min="3" max="3" width="7.5703125" style="5" customWidth="1"/>
    <col min="4" max="10" width="6.85546875" style="5" customWidth="1"/>
    <col min="11" max="11" width="5" style="5" customWidth="1"/>
    <col min="12" max="12" width="11.7109375" style="5" customWidth="1"/>
    <col min="13" max="13" width="7.5703125" style="5" customWidth="1"/>
    <col min="14" max="20" width="6.85546875" style="5" customWidth="1"/>
    <col min="21" max="23" width="6.42578125" style="5" customWidth="1"/>
    <col min="24" max="26" width="7" style="5" customWidth="1"/>
    <col min="27" max="27" width="6.42578125" style="5" customWidth="1"/>
    <col min="28" max="37" width="6.7109375" style="5" customWidth="1"/>
    <col min="38" max="16384" width="9.140625" style="5"/>
  </cols>
  <sheetData>
    <row r="1" spans="1:56" x14ac:dyDescent="0.2">
      <c r="A1" s="170"/>
      <c r="AA1" s="3"/>
    </row>
    <row r="2" spans="1:56" ht="12.75" customHeight="1" x14ac:dyDescent="0.2">
      <c r="I2" s="236"/>
      <c r="J2" s="236"/>
      <c r="T2" s="226" t="str">
        <f>'Job Details'!C6</f>
        <v>AECOM</v>
      </c>
      <c r="U2" s="226"/>
      <c r="V2" s="226"/>
      <c r="AA2" s="3"/>
    </row>
    <row r="3" spans="1:56" ht="12.75" customHeight="1" x14ac:dyDescent="0.2">
      <c r="I3" s="236"/>
      <c r="J3" s="236"/>
      <c r="T3" s="227" t="str">
        <f>'Job Details'!C7</f>
        <v>3141-IRE Castletownbere Parking Survey</v>
      </c>
      <c r="U3" s="227"/>
      <c r="V3" s="227"/>
      <c r="AA3" s="3"/>
    </row>
    <row r="4" spans="1:56" x14ac:dyDescent="0.2">
      <c r="A4" s="53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228">
        <f>'Job Details'!C9</f>
        <v>42705</v>
      </c>
      <c r="U4" s="228"/>
      <c r="V4" s="228"/>
      <c r="AA4" s="54"/>
    </row>
    <row r="6" spans="1:56" x14ac:dyDescent="0.2">
      <c r="B6" s="55" t="s">
        <v>20</v>
      </c>
      <c r="C6" s="55"/>
      <c r="E6" s="56" t="s">
        <v>21</v>
      </c>
      <c r="H6" s="57"/>
      <c r="J6" s="58"/>
      <c r="K6" s="58"/>
      <c r="Q6" s="59"/>
      <c r="T6" s="3"/>
      <c r="W6" s="35"/>
      <c r="X6" s="71"/>
      <c r="Y6" s="71"/>
      <c r="Z6" s="71"/>
      <c r="AA6" s="71"/>
    </row>
    <row r="7" spans="1:56" x14ac:dyDescent="0.2">
      <c r="B7" s="60" t="s">
        <v>104</v>
      </c>
      <c r="C7" s="60"/>
      <c r="E7" s="61">
        <f>C22</f>
        <v>98</v>
      </c>
      <c r="J7" s="58"/>
      <c r="K7" s="58"/>
      <c r="Q7" s="62"/>
      <c r="R7" s="62"/>
      <c r="W7" s="72"/>
      <c r="X7" s="73"/>
      <c r="Y7" s="73"/>
      <c r="Z7" s="73"/>
      <c r="AA7" s="74"/>
    </row>
    <row r="8" spans="1:56" x14ac:dyDescent="0.2">
      <c r="B8" s="60"/>
      <c r="C8" s="60"/>
      <c r="E8" s="61"/>
      <c r="J8" s="58"/>
      <c r="K8" s="58"/>
    </row>
    <row r="9" spans="1:56" x14ac:dyDescent="0.2">
      <c r="J9" s="58"/>
      <c r="K9" s="58"/>
      <c r="W9" s="72"/>
      <c r="X9" s="75"/>
      <c r="Y9" s="75"/>
      <c r="Z9" s="75"/>
      <c r="AA9" s="74"/>
    </row>
    <row r="10" spans="1:56" ht="13.5" thickBot="1" x14ac:dyDescent="0.25">
      <c r="B10" s="17" t="s">
        <v>22</v>
      </c>
      <c r="C10" s="110"/>
      <c r="D10" s="109"/>
      <c r="E10" s="109"/>
      <c r="F10" s="109"/>
      <c r="G10" s="109"/>
      <c r="H10" s="109"/>
      <c r="I10" s="109"/>
      <c r="J10" s="109"/>
      <c r="K10" s="109"/>
      <c r="M10" s="110"/>
      <c r="N10" s="109"/>
      <c r="O10" s="109"/>
      <c r="P10" s="109"/>
      <c r="Q10" s="109"/>
      <c r="R10" s="109"/>
      <c r="S10" s="109"/>
      <c r="T10" s="109"/>
      <c r="U10" s="111"/>
      <c r="V10" s="111"/>
      <c r="W10" s="111"/>
      <c r="X10" s="111"/>
      <c r="Y10" s="111"/>
      <c r="Z10" s="111"/>
      <c r="AA10" s="111"/>
      <c r="AB10" s="103"/>
      <c r="AC10" s="35"/>
      <c r="AD10" s="110" t="s">
        <v>25</v>
      </c>
      <c r="AE10" s="103"/>
      <c r="AF10" s="103"/>
      <c r="AG10" s="103"/>
      <c r="AH10" s="103"/>
      <c r="AI10" s="103"/>
      <c r="AJ10" s="103"/>
      <c r="AK10" s="103"/>
      <c r="AL10" s="103"/>
    </row>
    <row r="11" spans="1:56" ht="46.5" thickTop="1" thickBot="1" x14ac:dyDescent="0.25">
      <c r="B11" s="63" t="s">
        <v>23</v>
      </c>
      <c r="C11" s="64" t="s">
        <v>24</v>
      </c>
      <c r="D11" s="113">
        <v>0.29166666666666669</v>
      </c>
      <c r="E11" s="113">
        <v>0.3125</v>
      </c>
      <c r="F11" s="114">
        <v>0.33333333333333331</v>
      </c>
      <c r="G11" s="113">
        <v>0.35416666666666663</v>
      </c>
      <c r="H11" s="113">
        <v>0.37499999999999994</v>
      </c>
      <c r="I11" s="113">
        <v>0.39583333333333326</v>
      </c>
      <c r="J11" s="113">
        <v>0.41666666666666657</v>
      </c>
      <c r="K11" s="113">
        <v>0.43749999999999989</v>
      </c>
      <c r="L11" s="112">
        <v>0.4583333333333332</v>
      </c>
      <c r="M11" s="112">
        <v>0.47916666666666652</v>
      </c>
      <c r="N11" s="114">
        <v>0.49999999999999983</v>
      </c>
      <c r="O11" s="113">
        <v>0.52083333333333315</v>
      </c>
      <c r="P11" s="113">
        <v>0.54166666666666652</v>
      </c>
      <c r="Q11" s="113">
        <v>0.56249999999999989</v>
      </c>
      <c r="R11" s="114">
        <v>0.58333333333333326</v>
      </c>
      <c r="S11" s="113">
        <v>0.60416666666666663</v>
      </c>
      <c r="T11" s="112">
        <v>0.625</v>
      </c>
      <c r="U11" s="112">
        <v>0.64583333333333337</v>
      </c>
      <c r="V11" s="114">
        <v>0.66666666666666674</v>
      </c>
      <c r="W11" s="113">
        <v>0.68750000000000011</v>
      </c>
      <c r="X11" s="113">
        <v>0.70833333333333348</v>
      </c>
      <c r="Y11" s="113">
        <v>0.72916666666666685</v>
      </c>
      <c r="Z11" s="113">
        <v>0.75000000000000022</v>
      </c>
      <c r="AA11" s="113">
        <v>0.77083333333333359</v>
      </c>
      <c r="AB11" s="112">
        <v>0.79166666666666696</v>
      </c>
      <c r="AD11" s="101" t="s">
        <v>23</v>
      </c>
      <c r="AE11" s="108" t="s">
        <v>24</v>
      </c>
      <c r="AF11" s="143">
        <v>0.29166666666666669</v>
      </c>
      <c r="AG11" s="113">
        <v>0.3125</v>
      </c>
      <c r="AH11" s="114">
        <v>0.33333333333333331</v>
      </c>
      <c r="AI11" s="113">
        <v>0.35416666666666663</v>
      </c>
      <c r="AJ11" s="113">
        <v>0.37499999999999994</v>
      </c>
      <c r="AK11" s="113">
        <v>0.39583333333333326</v>
      </c>
      <c r="AL11" s="113">
        <v>0.41666666666666657</v>
      </c>
      <c r="AM11" s="113">
        <v>0.43749999999999989</v>
      </c>
      <c r="AN11" s="112">
        <v>0.4583333333333332</v>
      </c>
      <c r="AO11" s="112">
        <v>0.47916666666666652</v>
      </c>
      <c r="AP11" s="114">
        <v>0.49999999999999983</v>
      </c>
      <c r="AQ11" s="113">
        <v>0.52083333333333315</v>
      </c>
      <c r="AR11" s="113">
        <v>0.54166666666666652</v>
      </c>
      <c r="AS11" s="113">
        <v>0.56249999999999989</v>
      </c>
      <c r="AT11" s="114">
        <v>0.58333333333333326</v>
      </c>
      <c r="AU11" s="113">
        <v>0.60416666666666663</v>
      </c>
      <c r="AV11" s="112">
        <v>0.625</v>
      </c>
      <c r="AW11" s="112">
        <v>0.64583333333333337</v>
      </c>
      <c r="AX11" s="114">
        <v>0.66666666666666674</v>
      </c>
      <c r="AY11" s="113">
        <v>0.68750000000000011</v>
      </c>
      <c r="AZ11" s="113">
        <v>0.70833333333333348</v>
      </c>
      <c r="BA11" s="113">
        <v>0.72916666666666685</v>
      </c>
      <c r="BB11" s="113">
        <v>0.75000000000000022</v>
      </c>
      <c r="BC11" s="113">
        <v>0.77083333333333359</v>
      </c>
      <c r="BD11" s="112">
        <v>0.79166666666666696</v>
      </c>
    </row>
    <row r="12" spans="1:56" ht="14.25" thickTop="1" thickBot="1" x14ac:dyDescent="0.25">
      <c r="B12" s="85" t="s">
        <v>54</v>
      </c>
      <c r="C12" s="117">
        <v>6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  <c r="W12" s="76">
        <v>0</v>
      </c>
      <c r="X12" s="76">
        <v>0</v>
      </c>
      <c r="Y12" s="76">
        <v>0</v>
      </c>
      <c r="Z12" s="76">
        <v>0</v>
      </c>
      <c r="AA12" s="76">
        <v>0</v>
      </c>
      <c r="AB12" s="68">
        <v>0</v>
      </c>
      <c r="AD12" s="65" t="s">
        <v>54</v>
      </c>
      <c r="AE12" s="76">
        <v>6</v>
      </c>
      <c r="AF12" s="163">
        <f t="shared" ref="AF12:AU21" si="0">IFERROR(D12/$AE12,0)</f>
        <v>0</v>
      </c>
      <c r="AG12" s="164">
        <f t="shared" si="0"/>
        <v>0</v>
      </c>
      <c r="AH12" s="164">
        <f t="shared" si="0"/>
        <v>0</v>
      </c>
      <c r="AI12" s="164">
        <f t="shared" si="0"/>
        <v>0</v>
      </c>
      <c r="AJ12" s="164">
        <f t="shared" si="0"/>
        <v>0</v>
      </c>
      <c r="AK12" s="164">
        <f t="shared" si="0"/>
        <v>0</v>
      </c>
      <c r="AL12" s="164">
        <f t="shared" si="0"/>
        <v>0</v>
      </c>
      <c r="AM12" s="164">
        <f t="shared" si="0"/>
        <v>0</v>
      </c>
      <c r="AN12" s="164">
        <f t="shared" si="0"/>
        <v>0</v>
      </c>
      <c r="AO12" s="164">
        <f t="shared" si="0"/>
        <v>0</v>
      </c>
      <c r="AP12" s="164">
        <f t="shared" si="0"/>
        <v>0</v>
      </c>
      <c r="AQ12" s="164">
        <f t="shared" si="0"/>
        <v>0</v>
      </c>
      <c r="AR12" s="164">
        <f t="shared" si="0"/>
        <v>0</v>
      </c>
      <c r="AS12" s="164">
        <f t="shared" si="0"/>
        <v>0</v>
      </c>
      <c r="AT12" s="164">
        <f t="shared" si="0"/>
        <v>0</v>
      </c>
      <c r="AU12" s="164">
        <f t="shared" si="0"/>
        <v>0</v>
      </c>
      <c r="AV12" s="164">
        <f t="shared" ref="AV12:AX21" si="1">IFERROR(T12/$AE12,0)</f>
        <v>0</v>
      </c>
      <c r="AW12" s="164">
        <f t="shared" si="1"/>
        <v>0</v>
      </c>
      <c r="AX12" s="164">
        <f>IFERROR(V12/$AE12,0)</f>
        <v>0</v>
      </c>
      <c r="AY12" s="164">
        <f>IFERROR(W12/$AE12,0)</f>
        <v>0</v>
      </c>
      <c r="AZ12" s="164">
        <f t="shared" ref="AY12:BD21" si="2">IFERROR(X12/$AE12,0)</f>
        <v>0</v>
      </c>
      <c r="BA12" s="164">
        <f t="shared" si="2"/>
        <v>0</v>
      </c>
      <c r="BB12" s="168">
        <f t="shared" si="2"/>
        <v>0</v>
      </c>
      <c r="BC12" s="164">
        <f t="shared" si="2"/>
        <v>0</v>
      </c>
      <c r="BD12" s="171">
        <f t="shared" si="2"/>
        <v>0</v>
      </c>
    </row>
    <row r="13" spans="1:56" ht="14.25" thickTop="1" thickBot="1" x14ac:dyDescent="0.25">
      <c r="B13" s="85" t="s">
        <v>34</v>
      </c>
      <c r="C13" s="25">
        <v>64</v>
      </c>
      <c r="D13" s="76">
        <v>8</v>
      </c>
      <c r="E13" s="76">
        <v>11</v>
      </c>
      <c r="F13" s="76">
        <v>17</v>
      </c>
      <c r="G13" s="76">
        <v>19</v>
      </c>
      <c r="H13" s="76">
        <v>23</v>
      </c>
      <c r="I13" s="76">
        <v>28</v>
      </c>
      <c r="J13" s="76">
        <v>29</v>
      </c>
      <c r="K13" s="76">
        <v>42</v>
      </c>
      <c r="L13" s="76">
        <v>31</v>
      </c>
      <c r="M13" s="76">
        <v>26</v>
      </c>
      <c r="N13" s="76">
        <v>32</v>
      </c>
      <c r="O13" s="76">
        <v>33</v>
      </c>
      <c r="P13" s="76">
        <v>37</v>
      </c>
      <c r="Q13" s="76">
        <v>39</v>
      </c>
      <c r="R13" s="76">
        <v>34</v>
      </c>
      <c r="S13" s="76">
        <v>21</v>
      </c>
      <c r="T13" s="76">
        <v>21</v>
      </c>
      <c r="U13" s="76">
        <v>30</v>
      </c>
      <c r="V13" s="76">
        <v>23</v>
      </c>
      <c r="W13" s="76">
        <v>26</v>
      </c>
      <c r="X13" s="76">
        <v>20</v>
      </c>
      <c r="Y13" s="76">
        <v>20</v>
      </c>
      <c r="Z13" s="76">
        <v>18</v>
      </c>
      <c r="AA13" s="76">
        <v>18</v>
      </c>
      <c r="AB13" s="66">
        <v>19</v>
      </c>
      <c r="AD13" s="65" t="s">
        <v>34</v>
      </c>
      <c r="AE13" s="76">
        <v>64</v>
      </c>
      <c r="AF13" s="78">
        <f t="shared" si="0"/>
        <v>0.125</v>
      </c>
      <c r="AG13" s="165">
        <f t="shared" si="0"/>
        <v>0.171875</v>
      </c>
      <c r="AH13" s="165">
        <f t="shared" si="0"/>
        <v>0.265625</v>
      </c>
      <c r="AI13" s="165">
        <f t="shared" si="0"/>
        <v>0.296875</v>
      </c>
      <c r="AJ13" s="165">
        <f t="shared" si="0"/>
        <v>0.359375</v>
      </c>
      <c r="AK13" s="165">
        <f t="shared" si="0"/>
        <v>0.4375</v>
      </c>
      <c r="AL13" s="165">
        <f t="shared" si="0"/>
        <v>0.453125</v>
      </c>
      <c r="AM13" s="165">
        <f t="shared" si="0"/>
        <v>0.65625</v>
      </c>
      <c r="AN13" s="165">
        <f t="shared" si="0"/>
        <v>0.484375</v>
      </c>
      <c r="AO13" s="165">
        <f t="shared" si="0"/>
        <v>0.40625</v>
      </c>
      <c r="AP13" s="165">
        <f t="shared" si="0"/>
        <v>0.5</v>
      </c>
      <c r="AQ13" s="165">
        <f t="shared" si="0"/>
        <v>0.515625</v>
      </c>
      <c r="AR13" s="165">
        <f t="shared" si="0"/>
        <v>0.578125</v>
      </c>
      <c r="AS13" s="165">
        <f t="shared" si="0"/>
        <v>0.609375</v>
      </c>
      <c r="AT13" s="165">
        <f t="shared" si="0"/>
        <v>0.53125</v>
      </c>
      <c r="AU13" s="165">
        <f t="shared" si="0"/>
        <v>0.328125</v>
      </c>
      <c r="AV13" s="165">
        <f t="shared" si="1"/>
        <v>0.328125</v>
      </c>
      <c r="AW13" s="165">
        <f t="shared" si="1"/>
        <v>0.46875</v>
      </c>
      <c r="AX13" s="165">
        <f t="shared" si="1"/>
        <v>0.359375</v>
      </c>
      <c r="AY13" s="165">
        <f t="shared" si="2"/>
        <v>0.40625</v>
      </c>
      <c r="AZ13" s="165">
        <f t="shared" si="2"/>
        <v>0.3125</v>
      </c>
      <c r="BA13" s="165">
        <f t="shared" si="2"/>
        <v>0.3125</v>
      </c>
      <c r="BB13" s="167">
        <f t="shared" si="2"/>
        <v>0.28125</v>
      </c>
      <c r="BC13" s="165">
        <f t="shared" si="2"/>
        <v>0.28125</v>
      </c>
      <c r="BD13" s="172">
        <f t="shared" si="2"/>
        <v>0.296875</v>
      </c>
    </row>
    <row r="14" spans="1:56" ht="14.25" thickTop="1" thickBot="1" x14ac:dyDescent="0.25">
      <c r="B14" s="85" t="s">
        <v>29</v>
      </c>
      <c r="C14" s="25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6">
        <v>0</v>
      </c>
      <c r="Y14" s="76">
        <v>0</v>
      </c>
      <c r="Z14" s="76">
        <v>0</v>
      </c>
      <c r="AA14" s="76">
        <v>0</v>
      </c>
      <c r="AB14" s="66">
        <v>0</v>
      </c>
      <c r="AD14" s="65" t="s">
        <v>29</v>
      </c>
      <c r="AE14" s="76">
        <v>0</v>
      </c>
      <c r="AF14" s="78">
        <f t="shared" si="0"/>
        <v>0</v>
      </c>
      <c r="AG14" s="165">
        <f t="shared" si="0"/>
        <v>0</v>
      </c>
      <c r="AH14" s="165">
        <f t="shared" si="0"/>
        <v>0</v>
      </c>
      <c r="AI14" s="165">
        <f t="shared" si="0"/>
        <v>0</v>
      </c>
      <c r="AJ14" s="165">
        <f t="shared" si="0"/>
        <v>0</v>
      </c>
      <c r="AK14" s="165">
        <f t="shared" si="0"/>
        <v>0</v>
      </c>
      <c r="AL14" s="165">
        <f t="shared" si="0"/>
        <v>0</v>
      </c>
      <c r="AM14" s="165">
        <f t="shared" si="0"/>
        <v>0</v>
      </c>
      <c r="AN14" s="165">
        <f t="shared" si="0"/>
        <v>0</v>
      </c>
      <c r="AO14" s="165">
        <f t="shared" si="0"/>
        <v>0</v>
      </c>
      <c r="AP14" s="165">
        <f t="shared" si="0"/>
        <v>0</v>
      </c>
      <c r="AQ14" s="165">
        <f t="shared" si="0"/>
        <v>0</v>
      </c>
      <c r="AR14" s="165">
        <f t="shared" si="0"/>
        <v>0</v>
      </c>
      <c r="AS14" s="165">
        <f t="shared" si="0"/>
        <v>0</v>
      </c>
      <c r="AT14" s="165">
        <f t="shared" si="0"/>
        <v>0</v>
      </c>
      <c r="AU14" s="165">
        <f t="shared" si="0"/>
        <v>0</v>
      </c>
      <c r="AV14" s="165">
        <f t="shared" si="1"/>
        <v>0</v>
      </c>
      <c r="AW14" s="165">
        <f t="shared" si="1"/>
        <v>0</v>
      </c>
      <c r="AX14" s="165">
        <f t="shared" si="1"/>
        <v>0</v>
      </c>
      <c r="AY14" s="165">
        <f t="shared" si="2"/>
        <v>0</v>
      </c>
      <c r="AZ14" s="165">
        <f t="shared" si="2"/>
        <v>0</v>
      </c>
      <c r="BA14" s="165">
        <f t="shared" si="2"/>
        <v>0</v>
      </c>
      <c r="BB14" s="165">
        <f t="shared" si="2"/>
        <v>0</v>
      </c>
      <c r="BC14" s="165">
        <f t="shared" si="2"/>
        <v>0</v>
      </c>
      <c r="BD14" s="172">
        <f t="shared" si="2"/>
        <v>0</v>
      </c>
    </row>
    <row r="15" spans="1:56" ht="14.25" thickTop="1" thickBot="1" x14ac:dyDescent="0.25">
      <c r="B15" s="85" t="s">
        <v>48</v>
      </c>
      <c r="C15" s="182">
        <v>2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1</v>
      </c>
      <c r="O15" s="76">
        <v>1</v>
      </c>
      <c r="P15" s="76">
        <v>1</v>
      </c>
      <c r="Q15" s="76">
        <v>1</v>
      </c>
      <c r="R15" s="76">
        <v>1</v>
      </c>
      <c r="S15" s="76">
        <v>1</v>
      </c>
      <c r="T15" s="76">
        <v>1</v>
      </c>
      <c r="U15" s="76">
        <v>1</v>
      </c>
      <c r="V15" s="76">
        <v>1</v>
      </c>
      <c r="W15" s="76">
        <v>1</v>
      </c>
      <c r="X15" s="76">
        <v>0</v>
      </c>
      <c r="Y15" s="76">
        <v>0</v>
      </c>
      <c r="Z15" s="76">
        <v>0</v>
      </c>
      <c r="AA15" s="76">
        <v>0</v>
      </c>
      <c r="AB15" s="66">
        <v>0</v>
      </c>
      <c r="AD15" s="65" t="s">
        <v>48</v>
      </c>
      <c r="AE15" s="76">
        <v>2</v>
      </c>
      <c r="AF15" s="78">
        <f t="shared" si="0"/>
        <v>0</v>
      </c>
      <c r="AG15" s="165">
        <f t="shared" si="0"/>
        <v>0</v>
      </c>
      <c r="AH15" s="165">
        <f t="shared" si="0"/>
        <v>0</v>
      </c>
      <c r="AI15" s="165">
        <f t="shared" si="0"/>
        <v>0</v>
      </c>
      <c r="AJ15" s="165">
        <f t="shared" si="0"/>
        <v>0</v>
      </c>
      <c r="AK15" s="165">
        <f t="shared" si="0"/>
        <v>0</v>
      </c>
      <c r="AL15" s="165">
        <f t="shared" si="0"/>
        <v>0</v>
      </c>
      <c r="AM15" s="165">
        <f t="shared" si="0"/>
        <v>0</v>
      </c>
      <c r="AN15" s="165">
        <f t="shared" si="0"/>
        <v>0</v>
      </c>
      <c r="AO15" s="165">
        <f t="shared" si="0"/>
        <v>0</v>
      </c>
      <c r="AP15" s="165">
        <f t="shared" si="0"/>
        <v>0.5</v>
      </c>
      <c r="AQ15" s="165">
        <f t="shared" si="0"/>
        <v>0.5</v>
      </c>
      <c r="AR15" s="165">
        <f t="shared" si="0"/>
        <v>0.5</v>
      </c>
      <c r="AS15" s="165">
        <f t="shared" si="0"/>
        <v>0.5</v>
      </c>
      <c r="AT15" s="165">
        <f t="shared" si="0"/>
        <v>0.5</v>
      </c>
      <c r="AU15" s="165">
        <f t="shared" si="0"/>
        <v>0.5</v>
      </c>
      <c r="AV15" s="165">
        <f t="shared" si="1"/>
        <v>0.5</v>
      </c>
      <c r="AW15" s="165">
        <f t="shared" si="1"/>
        <v>0.5</v>
      </c>
      <c r="AX15" s="165">
        <f t="shared" si="1"/>
        <v>0.5</v>
      </c>
      <c r="AY15" s="165">
        <f t="shared" si="2"/>
        <v>0.5</v>
      </c>
      <c r="AZ15" s="165">
        <f t="shared" si="2"/>
        <v>0</v>
      </c>
      <c r="BA15" s="165">
        <f t="shared" si="2"/>
        <v>0</v>
      </c>
      <c r="BB15" s="165">
        <f t="shared" si="2"/>
        <v>0</v>
      </c>
      <c r="BC15" s="165">
        <f t="shared" si="2"/>
        <v>0</v>
      </c>
      <c r="BD15" s="172">
        <f t="shared" si="2"/>
        <v>0</v>
      </c>
    </row>
    <row r="16" spans="1:56" ht="14.25" thickTop="1" thickBot="1" x14ac:dyDescent="0.25">
      <c r="B16" s="85" t="s">
        <v>57</v>
      </c>
      <c r="C16" s="179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  <c r="W16" s="76">
        <v>0</v>
      </c>
      <c r="X16" s="76">
        <v>0</v>
      </c>
      <c r="Y16" s="76">
        <v>0</v>
      </c>
      <c r="Z16" s="76">
        <v>0</v>
      </c>
      <c r="AA16" s="76">
        <v>0</v>
      </c>
      <c r="AB16" s="66">
        <v>0</v>
      </c>
      <c r="AD16" s="65" t="s">
        <v>57</v>
      </c>
      <c r="AE16" s="76">
        <v>0</v>
      </c>
      <c r="AF16" s="78">
        <f t="shared" si="0"/>
        <v>0</v>
      </c>
      <c r="AG16" s="165">
        <f t="shared" si="0"/>
        <v>0</v>
      </c>
      <c r="AH16" s="165">
        <f t="shared" si="0"/>
        <v>0</v>
      </c>
      <c r="AI16" s="165">
        <f t="shared" si="0"/>
        <v>0</v>
      </c>
      <c r="AJ16" s="165">
        <f t="shared" si="0"/>
        <v>0</v>
      </c>
      <c r="AK16" s="165">
        <f t="shared" si="0"/>
        <v>0</v>
      </c>
      <c r="AL16" s="165">
        <f t="shared" si="0"/>
        <v>0</v>
      </c>
      <c r="AM16" s="165">
        <f t="shared" si="0"/>
        <v>0</v>
      </c>
      <c r="AN16" s="165">
        <f t="shared" si="0"/>
        <v>0</v>
      </c>
      <c r="AO16" s="165">
        <f t="shared" si="0"/>
        <v>0</v>
      </c>
      <c r="AP16" s="165">
        <f t="shared" si="0"/>
        <v>0</v>
      </c>
      <c r="AQ16" s="165">
        <f t="shared" si="0"/>
        <v>0</v>
      </c>
      <c r="AR16" s="165">
        <f t="shared" si="0"/>
        <v>0</v>
      </c>
      <c r="AS16" s="165">
        <f t="shared" si="0"/>
        <v>0</v>
      </c>
      <c r="AT16" s="165">
        <f t="shared" si="0"/>
        <v>0</v>
      </c>
      <c r="AU16" s="165">
        <f t="shared" si="0"/>
        <v>0</v>
      </c>
      <c r="AV16" s="165">
        <f t="shared" si="1"/>
        <v>0</v>
      </c>
      <c r="AW16" s="165">
        <f t="shared" si="1"/>
        <v>0</v>
      </c>
      <c r="AX16" s="165">
        <f t="shared" si="1"/>
        <v>0</v>
      </c>
      <c r="AY16" s="165">
        <f t="shared" si="2"/>
        <v>0</v>
      </c>
      <c r="AZ16" s="165">
        <f t="shared" si="2"/>
        <v>0</v>
      </c>
      <c r="BA16" s="165">
        <f t="shared" si="2"/>
        <v>0</v>
      </c>
      <c r="BB16" s="165">
        <f t="shared" si="2"/>
        <v>0</v>
      </c>
      <c r="BC16" s="165">
        <f t="shared" si="2"/>
        <v>0</v>
      </c>
      <c r="BD16" s="172">
        <f t="shared" si="2"/>
        <v>0</v>
      </c>
    </row>
    <row r="17" spans="2:56" ht="14.25" thickTop="1" thickBot="1" x14ac:dyDescent="0.25">
      <c r="B17" s="85" t="s">
        <v>95</v>
      </c>
      <c r="C17" s="179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  <c r="W17" s="76">
        <v>0</v>
      </c>
      <c r="X17" s="76">
        <v>0</v>
      </c>
      <c r="Y17" s="76">
        <v>0</v>
      </c>
      <c r="Z17" s="76">
        <v>0</v>
      </c>
      <c r="AA17" s="76">
        <v>0</v>
      </c>
      <c r="AB17" s="66">
        <v>0</v>
      </c>
      <c r="AD17" s="65" t="s">
        <v>95</v>
      </c>
      <c r="AE17" s="76">
        <v>0</v>
      </c>
      <c r="AF17" s="78">
        <f t="shared" si="0"/>
        <v>0</v>
      </c>
      <c r="AG17" s="165">
        <f t="shared" si="0"/>
        <v>0</v>
      </c>
      <c r="AH17" s="165">
        <f t="shared" si="0"/>
        <v>0</v>
      </c>
      <c r="AI17" s="165">
        <f t="shared" si="0"/>
        <v>0</v>
      </c>
      <c r="AJ17" s="165">
        <f t="shared" si="0"/>
        <v>0</v>
      </c>
      <c r="AK17" s="165">
        <f t="shared" si="0"/>
        <v>0</v>
      </c>
      <c r="AL17" s="165">
        <f t="shared" si="0"/>
        <v>0</v>
      </c>
      <c r="AM17" s="165">
        <f t="shared" si="0"/>
        <v>0</v>
      </c>
      <c r="AN17" s="165">
        <f t="shared" si="0"/>
        <v>0</v>
      </c>
      <c r="AO17" s="165">
        <f t="shared" si="0"/>
        <v>0</v>
      </c>
      <c r="AP17" s="165">
        <f t="shared" si="0"/>
        <v>0</v>
      </c>
      <c r="AQ17" s="165">
        <f t="shared" si="0"/>
        <v>0</v>
      </c>
      <c r="AR17" s="165">
        <f t="shared" si="0"/>
        <v>0</v>
      </c>
      <c r="AS17" s="165">
        <f t="shared" si="0"/>
        <v>0</v>
      </c>
      <c r="AT17" s="165">
        <f t="shared" si="0"/>
        <v>0</v>
      </c>
      <c r="AU17" s="165">
        <f t="shared" si="0"/>
        <v>0</v>
      </c>
      <c r="AV17" s="165">
        <f t="shared" si="1"/>
        <v>0</v>
      </c>
      <c r="AW17" s="165">
        <f t="shared" si="1"/>
        <v>0</v>
      </c>
      <c r="AX17" s="165">
        <f t="shared" si="1"/>
        <v>0</v>
      </c>
      <c r="AY17" s="165">
        <f t="shared" si="2"/>
        <v>0</v>
      </c>
      <c r="AZ17" s="165">
        <f t="shared" si="2"/>
        <v>0</v>
      </c>
      <c r="BA17" s="165">
        <f t="shared" si="2"/>
        <v>0</v>
      </c>
      <c r="BB17" s="165">
        <f t="shared" si="2"/>
        <v>0</v>
      </c>
      <c r="BC17" s="165">
        <f t="shared" si="2"/>
        <v>0</v>
      </c>
      <c r="BD17" s="172">
        <f t="shared" si="2"/>
        <v>0</v>
      </c>
    </row>
    <row r="18" spans="2:56" ht="14.25" thickTop="1" thickBot="1" x14ac:dyDescent="0.25">
      <c r="B18" s="85" t="s">
        <v>90</v>
      </c>
      <c r="C18" s="25">
        <v>4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1</v>
      </c>
      <c r="J18" s="76">
        <v>1</v>
      </c>
      <c r="K18" s="76">
        <v>1</v>
      </c>
      <c r="L18" s="76">
        <v>1</v>
      </c>
      <c r="M18" s="76">
        <v>1</v>
      </c>
      <c r="N18" s="76">
        <v>1</v>
      </c>
      <c r="O18" s="76">
        <v>1</v>
      </c>
      <c r="P18" s="76">
        <v>1</v>
      </c>
      <c r="Q18" s="76">
        <v>1</v>
      </c>
      <c r="R18" s="76">
        <v>1</v>
      </c>
      <c r="S18" s="76">
        <v>0</v>
      </c>
      <c r="T18" s="76">
        <v>0</v>
      </c>
      <c r="U18" s="76">
        <v>0</v>
      </c>
      <c r="V18" s="76">
        <v>0</v>
      </c>
      <c r="W18" s="76">
        <v>0</v>
      </c>
      <c r="X18" s="76">
        <v>0</v>
      </c>
      <c r="Y18" s="76">
        <v>0</v>
      </c>
      <c r="Z18" s="76">
        <v>0</v>
      </c>
      <c r="AA18" s="76">
        <v>0</v>
      </c>
      <c r="AB18" s="66">
        <v>0</v>
      </c>
      <c r="AD18" s="65" t="s">
        <v>90</v>
      </c>
      <c r="AE18" s="76">
        <v>4</v>
      </c>
      <c r="AF18" s="78">
        <f t="shared" si="0"/>
        <v>0</v>
      </c>
      <c r="AG18" s="165">
        <f t="shared" si="0"/>
        <v>0</v>
      </c>
      <c r="AH18" s="165">
        <f t="shared" si="0"/>
        <v>0</v>
      </c>
      <c r="AI18" s="165">
        <f t="shared" si="0"/>
        <v>0</v>
      </c>
      <c r="AJ18" s="165">
        <f t="shared" si="0"/>
        <v>0</v>
      </c>
      <c r="AK18" s="165">
        <f t="shared" si="0"/>
        <v>0.25</v>
      </c>
      <c r="AL18" s="165">
        <f t="shared" si="0"/>
        <v>0.25</v>
      </c>
      <c r="AM18" s="165">
        <f t="shared" si="0"/>
        <v>0.25</v>
      </c>
      <c r="AN18" s="165">
        <f t="shared" si="0"/>
        <v>0.25</v>
      </c>
      <c r="AO18" s="165">
        <f t="shared" si="0"/>
        <v>0.25</v>
      </c>
      <c r="AP18" s="165">
        <f t="shared" si="0"/>
        <v>0.25</v>
      </c>
      <c r="AQ18" s="165">
        <f t="shared" si="0"/>
        <v>0.25</v>
      </c>
      <c r="AR18" s="165">
        <f t="shared" si="0"/>
        <v>0.25</v>
      </c>
      <c r="AS18" s="165">
        <f t="shared" si="0"/>
        <v>0.25</v>
      </c>
      <c r="AT18" s="165">
        <f t="shared" si="0"/>
        <v>0.25</v>
      </c>
      <c r="AU18" s="165">
        <f t="shared" si="0"/>
        <v>0</v>
      </c>
      <c r="AV18" s="165">
        <f t="shared" si="1"/>
        <v>0</v>
      </c>
      <c r="AW18" s="165">
        <f t="shared" si="1"/>
        <v>0</v>
      </c>
      <c r="AX18" s="165">
        <f t="shared" si="1"/>
        <v>0</v>
      </c>
      <c r="AY18" s="165">
        <f t="shared" si="2"/>
        <v>0</v>
      </c>
      <c r="AZ18" s="165">
        <f t="shared" si="2"/>
        <v>0</v>
      </c>
      <c r="BA18" s="165">
        <f t="shared" si="2"/>
        <v>0</v>
      </c>
      <c r="BB18" s="165">
        <f t="shared" si="2"/>
        <v>0</v>
      </c>
      <c r="BC18" s="165">
        <f t="shared" si="2"/>
        <v>0</v>
      </c>
      <c r="BD18" s="172">
        <f t="shared" si="2"/>
        <v>0</v>
      </c>
    </row>
    <row r="19" spans="2:56" ht="14.25" thickTop="1" thickBot="1" x14ac:dyDescent="0.25">
      <c r="B19" s="85" t="s">
        <v>133</v>
      </c>
      <c r="C19" s="179">
        <v>4</v>
      </c>
      <c r="D19" s="76">
        <v>2</v>
      </c>
      <c r="E19" s="76">
        <v>2</v>
      </c>
      <c r="F19" s="76">
        <v>2</v>
      </c>
      <c r="G19" s="76">
        <v>1</v>
      </c>
      <c r="H19" s="76">
        <v>2</v>
      </c>
      <c r="I19" s="76">
        <v>2</v>
      </c>
      <c r="J19" s="76">
        <v>2</v>
      </c>
      <c r="K19" s="76">
        <v>3</v>
      </c>
      <c r="L19" s="76">
        <v>3</v>
      </c>
      <c r="M19" s="76">
        <v>3</v>
      </c>
      <c r="N19" s="76">
        <v>3</v>
      </c>
      <c r="O19" s="76">
        <v>3</v>
      </c>
      <c r="P19" s="76">
        <v>3</v>
      </c>
      <c r="Q19" s="76">
        <v>3</v>
      </c>
      <c r="R19" s="76">
        <v>2</v>
      </c>
      <c r="S19" s="76">
        <v>2</v>
      </c>
      <c r="T19" s="76">
        <v>2</v>
      </c>
      <c r="U19" s="76">
        <v>2</v>
      </c>
      <c r="V19" s="76">
        <v>2</v>
      </c>
      <c r="W19" s="76">
        <v>2</v>
      </c>
      <c r="X19" s="76">
        <v>2</v>
      </c>
      <c r="Y19" s="76">
        <v>2</v>
      </c>
      <c r="Z19" s="76">
        <v>2</v>
      </c>
      <c r="AA19" s="76">
        <v>2</v>
      </c>
      <c r="AB19" s="66">
        <v>2</v>
      </c>
      <c r="AD19" s="65" t="s">
        <v>133</v>
      </c>
      <c r="AE19" s="76">
        <v>4</v>
      </c>
      <c r="AF19" s="78">
        <f t="shared" si="0"/>
        <v>0.5</v>
      </c>
      <c r="AG19" s="165">
        <f t="shared" si="0"/>
        <v>0.5</v>
      </c>
      <c r="AH19" s="165">
        <f t="shared" si="0"/>
        <v>0.5</v>
      </c>
      <c r="AI19" s="165">
        <f t="shared" si="0"/>
        <v>0.25</v>
      </c>
      <c r="AJ19" s="165">
        <f t="shared" si="0"/>
        <v>0.5</v>
      </c>
      <c r="AK19" s="165">
        <f t="shared" si="0"/>
        <v>0.5</v>
      </c>
      <c r="AL19" s="165">
        <f t="shared" si="0"/>
        <v>0.5</v>
      </c>
      <c r="AM19" s="165">
        <f t="shared" si="0"/>
        <v>0.75</v>
      </c>
      <c r="AN19" s="165">
        <f t="shared" si="0"/>
        <v>0.75</v>
      </c>
      <c r="AO19" s="165">
        <f t="shared" si="0"/>
        <v>0.75</v>
      </c>
      <c r="AP19" s="165">
        <f t="shared" si="0"/>
        <v>0.75</v>
      </c>
      <c r="AQ19" s="165">
        <f t="shared" si="0"/>
        <v>0.75</v>
      </c>
      <c r="AR19" s="165">
        <f t="shared" si="0"/>
        <v>0.75</v>
      </c>
      <c r="AS19" s="165">
        <f t="shared" si="0"/>
        <v>0.75</v>
      </c>
      <c r="AT19" s="165">
        <f t="shared" si="0"/>
        <v>0.5</v>
      </c>
      <c r="AU19" s="165">
        <f t="shared" si="0"/>
        <v>0.5</v>
      </c>
      <c r="AV19" s="165">
        <f t="shared" si="1"/>
        <v>0.5</v>
      </c>
      <c r="AW19" s="165">
        <f t="shared" si="1"/>
        <v>0.5</v>
      </c>
      <c r="AX19" s="165">
        <f t="shared" si="1"/>
        <v>0.5</v>
      </c>
      <c r="AY19" s="165">
        <f t="shared" si="2"/>
        <v>0.5</v>
      </c>
      <c r="AZ19" s="165">
        <f t="shared" si="2"/>
        <v>0.5</v>
      </c>
      <c r="BA19" s="165">
        <f t="shared" si="2"/>
        <v>0.5</v>
      </c>
      <c r="BB19" s="165">
        <f t="shared" si="2"/>
        <v>0.5</v>
      </c>
      <c r="BC19" s="165">
        <f t="shared" si="2"/>
        <v>0.5</v>
      </c>
      <c r="BD19" s="172">
        <f t="shared" si="2"/>
        <v>0.5</v>
      </c>
    </row>
    <row r="20" spans="2:56" ht="14.25" thickTop="1" thickBot="1" x14ac:dyDescent="0.25">
      <c r="B20" s="85" t="s">
        <v>106</v>
      </c>
      <c r="C20" s="25">
        <v>11</v>
      </c>
      <c r="D20" s="76">
        <v>2</v>
      </c>
      <c r="E20" s="76">
        <v>2</v>
      </c>
      <c r="F20" s="76">
        <v>3</v>
      </c>
      <c r="G20" s="76">
        <v>3</v>
      </c>
      <c r="H20" s="76">
        <v>4</v>
      </c>
      <c r="I20" s="76">
        <v>6</v>
      </c>
      <c r="J20" s="76">
        <v>7</v>
      </c>
      <c r="K20" s="76">
        <v>9</v>
      </c>
      <c r="L20" s="76">
        <v>7</v>
      </c>
      <c r="M20" s="76">
        <v>5</v>
      </c>
      <c r="N20" s="76">
        <v>6</v>
      </c>
      <c r="O20" s="76">
        <v>5</v>
      </c>
      <c r="P20" s="76">
        <v>6</v>
      </c>
      <c r="Q20" s="76">
        <v>9</v>
      </c>
      <c r="R20" s="76">
        <v>6</v>
      </c>
      <c r="S20" s="76">
        <v>4</v>
      </c>
      <c r="T20" s="76">
        <v>4</v>
      </c>
      <c r="U20" s="76">
        <v>4</v>
      </c>
      <c r="V20" s="76">
        <v>4</v>
      </c>
      <c r="W20" s="76">
        <v>4</v>
      </c>
      <c r="X20" s="76">
        <v>4</v>
      </c>
      <c r="Y20" s="76">
        <v>2</v>
      </c>
      <c r="Z20" s="76">
        <v>2</v>
      </c>
      <c r="AA20" s="76">
        <v>2</v>
      </c>
      <c r="AB20" s="66">
        <v>2</v>
      </c>
      <c r="AD20" s="65" t="s">
        <v>106</v>
      </c>
      <c r="AE20" s="76">
        <v>11</v>
      </c>
      <c r="AF20" s="78">
        <f t="shared" si="0"/>
        <v>0.18181818181818182</v>
      </c>
      <c r="AG20" s="165">
        <f t="shared" si="0"/>
        <v>0.18181818181818182</v>
      </c>
      <c r="AH20" s="165">
        <f t="shared" si="0"/>
        <v>0.27272727272727271</v>
      </c>
      <c r="AI20" s="165">
        <f t="shared" si="0"/>
        <v>0.27272727272727271</v>
      </c>
      <c r="AJ20" s="165">
        <f t="shared" si="0"/>
        <v>0.36363636363636365</v>
      </c>
      <c r="AK20" s="165">
        <f t="shared" si="0"/>
        <v>0.54545454545454541</v>
      </c>
      <c r="AL20" s="165">
        <f t="shared" si="0"/>
        <v>0.63636363636363635</v>
      </c>
      <c r="AM20" s="165">
        <f t="shared" si="0"/>
        <v>0.81818181818181823</v>
      </c>
      <c r="AN20" s="165">
        <f t="shared" si="0"/>
        <v>0.63636363636363635</v>
      </c>
      <c r="AO20" s="165">
        <f t="shared" si="0"/>
        <v>0.45454545454545453</v>
      </c>
      <c r="AP20" s="165">
        <f t="shared" si="0"/>
        <v>0.54545454545454541</v>
      </c>
      <c r="AQ20" s="165">
        <f t="shared" si="0"/>
        <v>0.45454545454545453</v>
      </c>
      <c r="AR20" s="165">
        <f t="shared" si="0"/>
        <v>0.54545454545454541</v>
      </c>
      <c r="AS20" s="165">
        <f t="shared" si="0"/>
        <v>0.81818181818181823</v>
      </c>
      <c r="AT20" s="165">
        <f t="shared" si="0"/>
        <v>0.54545454545454541</v>
      </c>
      <c r="AU20" s="165">
        <f t="shared" si="0"/>
        <v>0.36363636363636365</v>
      </c>
      <c r="AV20" s="165">
        <f t="shared" si="1"/>
        <v>0.36363636363636365</v>
      </c>
      <c r="AW20" s="165">
        <f t="shared" si="1"/>
        <v>0.36363636363636365</v>
      </c>
      <c r="AX20" s="165">
        <f t="shared" si="1"/>
        <v>0.36363636363636365</v>
      </c>
      <c r="AY20" s="165">
        <f t="shared" si="2"/>
        <v>0.36363636363636365</v>
      </c>
      <c r="AZ20" s="165">
        <f t="shared" si="2"/>
        <v>0.36363636363636365</v>
      </c>
      <c r="BA20" s="165">
        <f t="shared" si="2"/>
        <v>0.18181818181818182</v>
      </c>
      <c r="BB20" s="165">
        <f t="shared" si="2"/>
        <v>0.18181818181818182</v>
      </c>
      <c r="BC20" s="165">
        <f t="shared" si="2"/>
        <v>0.18181818181818182</v>
      </c>
      <c r="BD20" s="172">
        <f t="shared" si="2"/>
        <v>0.18181818181818182</v>
      </c>
    </row>
    <row r="21" spans="2:56" ht="14.25" thickTop="1" thickBot="1" x14ac:dyDescent="0.25">
      <c r="B21" s="85" t="s">
        <v>123</v>
      </c>
      <c r="C21" s="39">
        <v>7</v>
      </c>
      <c r="D21" s="76">
        <v>0</v>
      </c>
      <c r="E21" s="76">
        <v>0</v>
      </c>
      <c r="F21" s="76">
        <v>0</v>
      </c>
      <c r="G21" s="76">
        <v>0</v>
      </c>
      <c r="H21" s="76">
        <v>0</v>
      </c>
      <c r="I21" s="76">
        <v>0</v>
      </c>
      <c r="J21" s="76">
        <v>1</v>
      </c>
      <c r="K21" s="76">
        <v>2</v>
      </c>
      <c r="L21" s="76">
        <v>2</v>
      </c>
      <c r="M21" s="76">
        <v>2</v>
      </c>
      <c r="N21" s="76">
        <v>2</v>
      </c>
      <c r="O21" s="76">
        <v>2</v>
      </c>
      <c r="P21" s="76">
        <v>1</v>
      </c>
      <c r="Q21" s="76">
        <v>1</v>
      </c>
      <c r="R21" s="76">
        <v>1</v>
      </c>
      <c r="S21" s="76">
        <v>0</v>
      </c>
      <c r="T21" s="76">
        <v>0</v>
      </c>
      <c r="U21" s="76">
        <v>0</v>
      </c>
      <c r="V21" s="76">
        <v>0</v>
      </c>
      <c r="W21" s="76">
        <v>0</v>
      </c>
      <c r="X21" s="76">
        <v>0</v>
      </c>
      <c r="Y21" s="76">
        <v>0</v>
      </c>
      <c r="Z21" s="76">
        <v>0</v>
      </c>
      <c r="AA21" s="76">
        <v>0</v>
      </c>
      <c r="AB21" s="67">
        <v>0</v>
      </c>
      <c r="AD21" s="65" t="s">
        <v>123</v>
      </c>
      <c r="AE21" s="159">
        <v>7</v>
      </c>
      <c r="AF21" s="160">
        <f t="shared" si="0"/>
        <v>0</v>
      </c>
      <c r="AG21" s="166">
        <f t="shared" si="0"/>
        <v>0</v>
      </c>
      <c r="AH21" s="174">
        <f t="shared" si="0"/>
        <v>0</v>
      </c>
      <c r="AI21" s="166">
        <f t="shared" si="0"/>
        <v>0</v>
      </c>
      <c r="AJ21" s="166">
        <f t="shared" si="0"/>
        <v>0</v>
      </c>
      <c r="AK21" s="166">
        <f t="shared" si="0"/>
        <v>0</v>
      </c>
      <c r="AL21" s="166">
        <f t="shared" si="0"/>
        <v>0.14285714285714285</v>
      </c>
      <c r="AM21" s="166">
        <f t="shared" si="0"/>
        <v>0.2857142857142857</v>
      </c>
      <c r="AN21" s="166">
        <f t="shared" si="0"/>
        <v>0.2857142857142857</v>
      </c>
      <c r="AO21" s="166">
        <f t="shared" si="0"/>
        <v>0.2857142857142857</v>
      </c>
      <c r="AP21" s="166">
        <f t="shared" si="0"/>
        <v>0.2857142857142857</v>
      </c>
      <c r="AQ21" s="166">
        <f t="shared" si="0"/>
        <v>0.2857142857142857</v>
      </c>
      <c r="AR21" s="166">
        <f t="shared" si="0"/>
        <v>0.14285714285714285</v>
      </c>
      <c r="AS21" s="166">
        <f t="shared" si="0"/>
        <v>0.14285714285714285</v>
      </c>
      <c r="AT21" s="166">
        <f t="shared" si="0"/>
        <v>0.14285714285714285</v>
      </c>
      <c r="AU21" s="166">
        <f t="shared" si="0"/>
        <v>0</v>
      </c>
      <c r="AV21" s="166">
        <f t="shared" si="1"/>
        <v>0</v>
      </c>
      <c r="AW21" s="166">
        <f t="shared" si="1"/>
        <v>0</v>
      </c>
      <c r="AX21" s="166">
        <f t="shared" si="1"/>
        <v>0</v>
      </c>
      <c r="AY21" s="166">
        <f t="shared" si="2"/>
        <v>0</v>
      </c>
      <c r="AZ21" s="166">
        <f t="shared" si="2"/>
        <v>0</v>
      </c>
      <c r="BA21" s="166">
        <f t="shared" si="2"/>
        <v>0</v>
      </c>
      <c r="BB21" s="166">
        <f t="shared" si="2"/>
        <v>0</v>
      </c>
      <c r="BC21" s="166">
        <f t="shared" si="2"/>
        <v>0</v>
      </c>
      <c r="BD21" s="173">
        <f t="shared" si="2"/>
        <v>0</v>
      </c>
    </row>
    <row r="22" spans="2:56" ht="14.25" thickTop="1" thickBot="1" x14ac:dyDescent="0.25">
      <c r="B22" s="85" t="s">
        <v>28</v>
      </c>
      <c r="C22" s="48">
        <v>98</v>
      </c>
      <c r="D22" s="116">
        <f>SUM(D12:D21)</f>
        <v>12</v>
      </c>
      <c r="E22" s="116">
        <f t="shared" ref="E22:AB22" si="3">SUM(E12:E21)</f>
        <v>15</v>
      </c>
      <c r="F22" s="116">
        <f t="shared" si="3"/>
        <v>22</v>
      </c>
      <c r="G22" s="116">
        <f t="shared" si="3"/>
        <v>23</v>
      </c>
      <c r="H22" s="116">
        <f t="shared" si="3"/>
        <v>29</v>
      </c>
      <c r="I22" s="116">
        <f t="shared" si="3"/>
        <v>37</v>
      </c>
      <c r="J22" s="116">
        <f t="shared" si="3"/>
        <v>40</v>
      </c>
      <c r="K22" s="116">
        <f t="shared" si="3"/>
        <v>57</v>
      </c>
      <c r="L22" s="116">
        <f t="shared" si="3"/>
        <v>44</v>
      </c>
      <c r="M22" s="116">
        <f t="shared" si="3"/>
        <v>37</v>
      </c>
      <c r="N22" s="116">
        <f t="shared" si="3"/>
        <v>45</v>
      </c>
      <c r="O22" s="116">
        <f t="shared" si="3"/>
        <v>45</v>
      </c>
      <c r="P22" s="116">
        <f t="shared" si="3"/>
        <v>49</v>
      </c>
      <c r="Q22" s="116">
        <f t="shared" si="3"/>
        <v>54</v>
      </c>
      <c r="R22" s="116">
        <f t="shared" si="3"/>
        <v>45</v>
      </c>
      <c r="S22" s="116">
        <f t="shared" si="3"/>
        <v>28</v>
      </c>
      <c r="T22" s="116">
        <f t="shared" si="3"/>
        <v>28</v>
      </c>
      <c r="U22" s="116">
        <f t="shared" si="3"/>
        <v>37</v>
      </c>
      <c r="V22" s="116">
        <f t="shared" si="3"/>
        <v>30</v>
      </c>
      <c r="W22" s="116">
        <f t="shared" si="3"/>
        <v>33</v>
      </c>
      <c r="X22" s="116">
        <f t="shared" si="3"/>
        <v>26</v>
      </c>
      <c r="Y22" s="116">
        <f t="shared" si="3"/>
        <v>24</v>
      </c>
      <c r="Z22" s="116">
        <f t="shared" si="3"/>
        <v>22</v>
      </c>
      <c r="AA22" s="116">
        <f t="shared" si="3"/>
        <v>22</v>
      </c>
      <c r="AB22" s="48">
        <f t="shared" si="3"/>
        <v>23</v>
      </c>
      <c r="AD22" s="100" t="s">
        <v>28</v>
      </c>
      <c r="AE22" s="77">
        <v>98</v>
      </c>
      <c r="AF22" s="79">
        <v>0.12244897959183673</v>
      </c>
      <c r="AG22" s="79">
        <v>0.15306122448979592</v>
      </c>
      <c r="AH22" s="175">
        <v>0.22448979591836735</v>
      </c>
      <c r="AI22" s="79">
        <v>0.23469387755102042</v>
      </c>
      <c r="AJ22" s="79">
        <v>0.29591836734693877</v>
      </c>
      <c r="AK22" s="79">
        <v>0.37755102040816324</v>
      </c>
      <c r="AL22" s="79">
        <v>0.40816326530612246</v>
      </c>
      <c r="AM22" s="79">
        <v>0.58163265306122447</v>
      </c>
      <c r="AN22" s="79">
        <v>0.44897959183673469</v>
      </c>
      <c r="AO22" s="79">
        <v>0.16326530612244897</v>
      </c>
      <c r="AP22" s="79">
        <v>0.17346938775510204</v>
      </c>
      <c r="AQ22" s="79">
        <v>0.16326530612244897</v>
      </c>
      <c r="AR22" s="79">
        <v>0.5</v>
      </c>
      <c r="AS22" s="79">
        <v>0.55102040816326525</v>
      </c>
      <c r="AT22" s="79">
        <v>0.45918367346938777</v>
      </c>
      <c r="AU22" s="79">
        <v>0.2857142857142857</v>
      </c>
      <c r="AV22" s="79">
        <v>0.2857142857142857</v>
      </c>
      <c r="AW22" s="79">
        <v>0.37755102040816324</v>
      </c>
      <c r="AX22" s="79">
        <v>0.30612244897959184</v>
      </c>
      <c r="AY22" s="79">
        <v>0.33673469387755101</v>
      </c>
      <c r="AZ22" s="79">
        <v>0.26530612244897961</v>
      </c>
      <c r="BA22" s="79">
        <v>0.24489795918367346</v>
      </c>
      <c r="BB22" s="79">
        <v>0.22448979591836735</v>
      </c>
      <c r="BC22" s="79">
        <v>0.22448979591836735</v>
      </c>
      <c r="BD22" s="141">
        <v>0.23469387755102042</v>
      </c>
    </row>
    <row r="23" spans="2:56" ht="13.5" thickTop="1" x14ac:dyDescent="0.2"/>
    <row r="24" spans="2:56" ht="13.5" thickBot="1" x14ac:dyDescent="0.25">
      <c r="B24" s="17" t="s">
        <v>26</v>
      </c>
      <c r="C24" s="17"/>
      <c r="D24" s="18"/>
      <c r="E24" s="18"/>
      <c r="F24" s="18"/>
      <c r="G24" s="18"/>
      <c r="H24" s="18"/>
      <c r="I24" s="18"/>
    </row>
    <row r="25" spans="2:56" ht="13.5" thickTop="1" x14ac:dyDescent="0.2">
      <c r="B25" s="239" t="s">
        <v>27</v>
      </c>
      <c r="C25" s="98">
        <v>0</v>
      </c>
      <c r="D25" s="98">
        <v>2.0833333333333332E-2</v>
      </c>
      <c r="E25" s="98">
        <v>4.1666666666666664E-2</v>
      </c>
      <c r="F25" s="98">
        <v>6.25E-2</v>
      </c>
      <c r="G25" s="98">
        <v>8.3333333333333329E-2</v>
      </c>
      <c r="H25" s="98">
        <v>0.10416666666666667</v>
      </c>
      <c r="I25" s="98">
        <v>0.125</v>
      </c>
      <c r="J25" s="98">
        <v>0.14583333333333334</v>
      </c>
      <c r="K25" s="98">
        <v>0.16666666666666666</v>
      </c>
      <c r="L25" s="98">
        <v>0.1875</v>
      </c>
      <c r="M25" s="98">
        <v>0.20833333333333334</v>
      </c>
      <c r="N25" s="98">
        <v>0.22916666666666666</v>
      </c>
      <c r="O25" s="98">
        <v>0.25</v>
      </c>
      <c r="P25" s="98">
        <v>0.27083333333333331</v>
      </c>
      <c r="Q25" s="98">
        <v>0.29166666666666669</v>
      </c>
      <c r="R25" s="98">
        <v>0.3125</v>
      </c>
      <c r="S25" s="98">
        <v>0.33333333333333331</v>
      </c>
      <c r="T25" s="98">
        <v>0.35416666666666669</v>
      </c>
      <c r="U25" s="98">
        <v>0.375</v>
      </c>
      <c r="V25" s="98">
        <v>0.39583333333333331</v>
      </c>
      <c r="W25" s="98">
        <v>0.41666666666666669</v>
      </c>
      <c r="X25" s="98">
        <v>0.4375</v>
      </c>
      <c r="Y25" s="247" t="s">
        <v>28</v>
      </c>
    </row>
    <row r="26" spans="2:56" ht="13.5" thickBot="1" x14ac:dyDescent="0.25">
      <c r="B26" s="240"/>
      <c r="C26" s="99">
        <v>2.0833333333333332E-2</v>
      </c>
      <c r="D26" s="70">
        <v>4.1666666666666664E-2</v>
      </c>
      <c r="E26" s="70">
        <v>6.25E-2</v>
      </c>
      <c r="F26" s="70">
        <v>8.3333333333333329E-2</v>
      </c>
      <c r="G26" s="70">
        <v>0.10416666666666667</v>
      </c>
      <c r="H26" s="70">
        <v>0.125</v>
      </c>
      <c r="I26" s="70">
        <v>0.14583333333333334</v>
      </c>
      <c r="J26" s="70">
        <v>0.16666666666666666</v>
      </c>
      <c r="K26" s="70">
        <v>0.1875</v>
      </c>
      <c r="L26" s="104">
        <v>0.20833333333333334</v>
      </c>
      <c r="M26" s="70">
        <v>0.22916666666666666</v>
      </c>
      <c r="N26" s="70">
        <v>0.25</v>
      </c>
      <c r="O26" s="70">
        <v>0.27083333333333331</v>
      </c>
      <c r="P26" s="70">
        <v>0.29166666666666669</v>
      </c>
      <c r="Q26" s="70">
        <v>0.3125</v>
      </c>
      <c r="R26" s="70">
        <v>0.33333333333333331</v>
      </c>
      <c r="S26" s="70">
        <v>0.35416666666666669</v>
      </c>
      <c r="T26" s="70">
        <v>0.375</v>
      </c>
      <c r="U26" s="70">
        <v>0.39583333333333331</v>
      </c>
      <c r="V26" s="70">
        <v>0.41666666666666669</v>
      </c>
      <c r="W26" s="70">
        <v>0.4375</v>
      </c>
      <c r="X26" s="70">
        <v>0.45833333333333331</v>
      </c>
      <c r="Y26" s="248"/>
    </row>
    <row r="27" spans="2:56" ht="14.25" thickTop="1" thickBot="1" x14ac:dyDescent="0.25">
      <c r="B27" s="65" t="s">
        <v>54</v>
      </c>
      <c r="C27" s="126">
        <v>0</v>
      </c>
      <c r="D27" s="190">
        <v>0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0">
        <v>0</v>
      </c>
      <c r="K27" s="190">
        <v>0</v>
      </c>
      <c r="L27" s="190">
        <v>0</v>
      </c>
      <c r="M27" s="190">
        <v>0</v>
      </c>
      <c r="N27" s="190">
        <v>0</v>
      </c>
      <c r="O27" s="190">
        <v>0</v>
      </c>
      <c r="P27" s="190">
        <v>0</v>
      </c>
      <c r="Q27" s="190">
        <v>0</v>
      </c>
      <c r="R27" s="190">
        <v>0</v>
      </c>
      <c r="S27" s="190">
        <v>0</v>
      </c>
      <c r="T27" s="190">
        <v>0</v>
      </c>
      <c r="U27" s="190">
        <v>0</v>
      </c>
      <c r="V27" s="190">
        <v>0</v>
      </c>
      <c r="W27" s="190">
        <v>0</v>
      </c>
      <c r="X27" s="204">
        <v>0</v>
      </c>
      <c r="Y27" s="205">
        <v>0</v>
      </c>
    </row>
    <row r="28" spans="2:56" ht="13.5" thickTop="1" x14ac:dyDescent="0.2">
      <c r="B28" s="118" t="s">
        <v>34</v>
      </c>
      <c r="C28" s="119">
        <v>38</v>
      </c>
      <c r="D28" s="122">
        <v>23</v>
      </c>
      <c r="E28" s="122">
        <v>6</v>
      </c>
      <c r="F28" s="122">
        <v>2</v>
      </c>
      <c r="G28" s="122">
        <v>4</v>
      </c>
      <c r="H28" s="122">
        <v>1</v>
      </c>
      <c r="I28" s="122">
        <v>2</v>
      </c>
      <c r="J28" s="122">
        <v>2</v>
      </c>
      <c r="K28" s="122">
        <v>0</v>
      </c>
      <c r="L28" s="122">
        <v>0</v>
      </c>
      <c r="M28" s="122">
        <v>0</v>
      </c>
      <c r="N28" s="122">
        <v>1</v>
      </c>
      <c r="O28" s="122">
        <v>1</v>
      </c>
      <c r="P28" s="122">
        <v>1</v>
      </c>
      <c r="Q28" s="122">
        <v>2</v>
      </c>
      <c r="R28" s="122">
        <v>2</v>
      </c>
      <c r="S28" s="122">
        <v>0</v>
      </c>
      <c r="T28" s="122">
        <v>5</v>
      </c>
      <c r="U28" s="122">
        <v>1</v>
      </c>
      <c r="V28" s="122">
        <v>2</v>
      </c>
      <c r="W28" s="122">
        <v>1</v>
      </c>
      <c r="X28" s="129">
        <v>6</v>
      </c>
      <c r="Y28" s="198">
        <v>100</v>
      </c>
    </row>
    <row r="29" spans="2:56" ht="13.5" thickBot="1" x14ac:dyDescent="0.25">
      <c r="B29" s="100" t="s">
        <v>29</v>
      </c>
      <c r="C29" s="119">
        <v>0</v>
      </c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22">
        <v>0</v>
      </c>
      <c r="M29" s="122">
        <v>0</v>
      </c>
      <c r="N29" s="122">
        <v>0</v>
      </c>
      <c r="O29" s="122">
        <v>0</v>
      </c>
      <c r="P29" s="122">
        <v>0</v>
      </c>
      <c r="Q29" s="122">
        <v>0</v>
      </c>
      <c r="R29" s="122">
        <v>0</v>
      </c>
      <c r="S29" s="122">
        <v>0</v>
      </c>
      <c r="T29" s="122">
        <v>0</v>
      </c>
      <c r="U29" s="122">
        <v>0</v>
      </c>
      <c r="V29" s="122">
        <v>0</v>
      </c>
      <c r="W29" s="122">
        <v>0</v>
      </c>
      <c r="X29" s="129">
        <v>0</v>
      </c>
      <c r="Y29" s="199">
        <v>0</v>
      </c>
    </row>
    <row r="30" spans="2:56" ht="14.25" thickTop="1" thickBot="1" x14ac:dyDescent="0.25">
      <c r="B30" s="65" t="s">
        <v>48</v>
      </c>
      <c r="C30" s="195">
        <v>0</v>
      </c>
      <c r="D30" s="196">
        <v>0</v>
      </c>
      <c r="E30" s="196">
        <v>0</v>
      </c>
      <c r="F30" s="196">
        <v>0</v>
      </c>
      <c r="G30" s="196">
        <v>0</v>
      </c>
      <c r="H30" s="196">
        <v>0</v>
      </c>
      <c r="I30" s="196">
        <v>0</v>
      </c>
      <c r="J30" s="196">
        <v>0</v>
      </c>
      <c r="K30" s="196">
        <v>0</v>
      </c>
      <c r="L30" s="196">
        <v>1</v>
      </c>
      <c r="M30" s="196">
        <v>0</v>
      </c>
      <c r="N30" s="196">
        <v>0</v>
      </c>
      <c r="O30" s="196">
        <v>0</v>
      </c>
      <c r="P30" s="196">
        <v>0</v>
      </c>
      <c r="Q30" s="196">
        <v>0</v>
      </c>
      <c r="R30" s="196">
        <v>0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200">
        <v>0</v>
      </c>
      <c r="Y30" s="199">
        <v>1</v>
      </c>
    </row>
    <row r="31" spans="2:56" ht="14.25" thickTop="1" thickBot="1" x14ac:dyDescent="0.25">
      <c r="B31" s="65" t="s">
        <v>57</v>
      </c>
      <c r="C31" s="119">
        <v>0</v>
      </c>
      <c r="D31" s="122">
        <v>0</v>
      </c>
      <c r="E31" s="122">
        <v>0</v>
      </c>
      <c r="F31" s="122">
        <v>0</v>
      </c>
      <c r="G31" s="122">
        <v>0</v>
      </c>
      <c r="H31" s="122">
        <v>0</v>
      </c>
      <c r="I31" s="122">
        <v>0</v>
      </c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9">
        <v>0</v>
      </c>
      <c r="Y31" s="185">
        <v>0</v>
      </c>
    </row>
    <row r="32" spans="2:56" ht="14.25" thickTop="1" thickBot="1" x14ac:dyDescent="0.25">
      <c r="B32" s="65" t="s">
        <v>95</v>
      </c>
      <c r="C32" s="119">
        <v>0</v>
      </c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9">
        <v>0</v>
      </c>
      <c r="Y32" s="199">
        <v>0</v>
      </c>
    </row>
    <row r="33" spans="2:25" ht="14.25" thickTop="1" thickBot="1" x14ac:dyDescent="0.25">
      <c r="B33" s="65" t="s">
        <v>90</v>
      </c>
      <c r="C33" s="119">
        <v>0</v>
      </c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1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9">
        <v>0</v>
      </c>
      <c r="Y33" s="185">
        <v>1</v>
      </c>
    </row>
    <row r="34" spans="2:25" ht="14.25" thickTop="1" thickBot="1" x14ac:dyDescent="0.25">
      <c r="B34" s="65" t="s">
        <v>133</v>
      </c>
      <c r="C34" s="119">
        <v>0</v>
      </c>
      <c r="D34" s="122">
        <v>0</v>
      </c>
      <c r="E34" s="122">
        <v>1</v>
      </c>
      <c r="F34" s="122">
        <v>0</v>
      </c>
      <c r="G34" s="122">
        <v>0</v>
      </c>
      <c r="H34" s="122">
        <v>0</v>
      </c>
      <c r="I34" s="122">
        <v>1</v>
      </c>
      <c r="J34" s="122">
        <v>0</v>
      </c>
      <c r="K34" s="122">
        <v>0</v>
      </c>
      <c r="L34" s="122">
        <v>0</v>
      </c>
      <c r="M34" s="122">
        <v>0</v>
      </c>
      <c r="N34" s="122">
        <v>0</v>
      </c>
      <c r="O34" s="122">
        <v>0</v>
      </c>
      <c r="P34" s="122">
        <v>0</v>
      </c>
      <c r="Q34" s="122">
        <v>0</v>
      </c>
      <c r="R34" s="122">
        <v>0</v>
      </c>
      <c r="S34" s="122">
        <v>0</v>
      </c>
      <c r="T34" s="122">
        <v>1</v>
      </c>
      <c r="U34" s="122">
        <v>0</v>
      </c>
      <c r="V34" s="122">
        <v>0</v>
      </c>
      <c r="W34" s="122">
        <v>0</v>
      </c>
      <c r="X34" s="129">
        <v>1</v>
      </c>
      <c r="Y34" s="198">
        <v>4</v>
      </c>
    </row>
    <row r="35" spans="2:25" ht="14.25" thickTop="1" thickBot="1" x14ac:dyDescent="0.25">
      <c r="B35" s="65" t="s">
        <v>106</v>
      </c>
      <c r="C35" s="119">
        <v>3</v>
      </c>
      <c r="D35" s="122">
        <v>6</v>
      </c>
      <c r="E35" s="122">
        <v>1</v>
      </c>
      <c r="F35" s="122">
        <v>0</v>
      </c>
      <c r="G35" s="122">
        <v>0</v>
      </c>
      <c r="H35" s="122">
        <v>0</v>
      </c>
      <c r="I35" s="122">
        <v>0</v>
      </c>
      <c r="J35" s="122">
        <v>1</v>
      </c>
      <c r="K35" s="122">
        <v>0</v>
      </c>
      <c r="L35" s="122">
        <v>0</v>
      </c>
      <c r="M35" s="122">
        <v>0</v>
      </c>
      <c r="N35" s="122">
        <v>0</v>
      </c>
      <c r="O35" s="122">
        <v>0</v>
      </c>
      <c r="P35" s="122">
        <v>0</v>
      </c>
      <c r="Q35" s="122">
        <v>0</v>
      </c>
      <c r="R35" s="122">
        <v>0</v>
      </c>
      <c r="S35" s="122">
        <v>1</v>
      </c>
      <c r="T35" s="122">
        <v>0</v>
      </c>
      <c r="U35" s="122">
        <v>1</v>
      </c>
      <c r="V35" s="122">
        <v>0</v>
      </c>
      <c r="W35" s="122">
        <v>0</v>
      </c>
      <c r="X35" s="129">
        <v>2</v>
      </c>
      <c r="Y35" s="198">
        <v>15</v>
      </c>
    </row>
    <row r="36" spans="2:25" ht="14.25" thickTop="1" thickBot="1" x14ac:dyDescent="0.25">
      <c r="B36" s="65" t="s">
        <v>123</v>
      </c>
      <c r="C36" s="121">
        <v>1</v>
      </c>
      <c r="D36" s="197">
        <v>0</v>
      </c>
      <c r="E36" s="197">
        <v>0</v>
      </c>
      <c r="F36" s="197">
        <v>0</v>
      </c>
      <c r="G36" s="197">
        <v>0</v>
      </c>
      <c r="H36" s="197">
        <v>1</v>
      </c>
      <c r="I36" s="197">
        <v>1</v>
      </c>
      <c r="J36" s="197">
        <v>0</v>
      </c>
      <c r="K36" s="197">
        <v>0</v>
      </c>
      <c r="L36" s="197">
        <v>0</v>
      </c>
      <c r="M36" s="197">
        <v>0</v>
      </c>
      <c r="N36" s="197">
        <v>0</v>
      </c>
      <c r="O36" s="197">
        <v>0</v>
      </c>
      <c r="P36" s="197">
        <v>0</v>
      </c>
      <c r="Q36" s="197">
        <v>0</v>
      </c>
      <c r="R36" s="197">
        <v>0</v>
      </c>
      <c r="S36" s="197">
        <v>0</v>
      </c>
      <c r="T36" s="197">
        <v>0</v>
      </c>
      <c r="U36" s="197">
        <v>0</v>
      </c>
      <c r="V36" s="197">
        <v>0</v>
      </c>
      <c r="W36" s="197">
        <v>0</v>
      </c>
      <c r="X36" s="130">
        <v>0</v>
      </c>
      <c r="Y36" s="211">
        <v>3</v>
      </c>
    </row>
    <row r="37" spans="2:25" ht="14.25" thickTop="1" thickBot="1" x14ac:dyDescent="0.25">
      <c r="B37" s="100" t="s">
        <v>28</v>
      </c>
      <c r="C37" s="121">
        <v>42</v>
      </c>
      <c r="D37" s="121">
        <v>29</v>
      </c>
      <c r="E37" s="121">
        <v>8</v>
      </c>
      <c r="F37" s="121">
        <v>2</v>
      </c>
      <c r="G37" s="121">
        <v>4</v>
      </c>
      <c r="H37" s="121">
        <v>2</v>
      </c>
      <c r="I37" s="121">
        <v>4</v>
      </c>
      <c r="J37" s="121">
        <v>3</v>
      </c>
      <c r="K37" s="121">
        <v>0</v>
      </c>
      <c r="L37" s="121">
        <v>2</v>
      </c>
      <c r="M37" s="121">
        <v>0</v>
      </c>
      <c r="N37" s="121">
        <v>1</v>
      </c>
      <c r="O37" s="121">
        <v>1</v>
      </c>
      <c r="P37" s="121">
        <v>1</v>
      </c>
      <c r="Q37" s="121">
        <v>2</v>
      </c>
      <c r="R37" s="121">
        <v>2</v>
      </c>
      <c r="S37" s="121">
        <v>1</v>
      </c>
      <c r="T37" s="121">
        <v>6</v>
      </c>
      <c r="U37" s="121">
        <v>2</v>
      </c>
      <c r="V37" s="121">
        <v>2</v>
      </c>
      <c r="W37" s="121">
        <v>1</v>
      </c>
      <c r="X37" s="213">
        <v>9</v>
      </c>
      <c r="Y37" s="48">
        <v>124</v>
      </c>
    </row>
    <row r="38" spans="2:25" ht="13.5" thickTop="1" x14ac:dyDescent="0.2"/>
    <row r="39" spans="2:25" x14ac:dyDescent="0.2"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</row>
    <row r="40" spans="2:25" x14ac:dyDescent="0.2"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</row>
    <row r="41" spans="2:25" x14ac:dyDescent="0.2"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7"/>
      <c r="O41" s="206"/>
      <c r="P41" s="206"/>
      <c r="Q41" s="206"/>
      <c r="R41" s="206"/>
      <c r="S41" s="206"/>
      <c r="T41" s="206"/>
      <c r="U41" s="206"/>
      <c r="V41" s="206"/>
      <c r="W41" s="206"/>
      <c r="X41" s="206"/>
    </row>
    <row r="42" spans="2:25" x14ac:dyDescent="0.2">
      <c r="C42" s="131">
        <v>0</v>
      </c>
      <c r="D42" s="131">
        <v>0</v>
      </c>
      <c r="E42" s="131">
        <v>1</v>
      </c>
      <c r="F42" s="131">
        <v>1</v>
      </c>
      <c r="G42" s="131">
        <v>2</v>
      </c>
      <c r="H42" s="131">
        <v>2</v>
      </c>
      <c r="I42" s="131">
        <v>3</v>
      </c>
      <c r="J42" s="131">
        <v>3</v>
      </c>
      <c r="K42" s="131">
        <v>4</v>
      </c>
      <c r="L42" s="131">
        <v>4</v>
      </c>
      <c r="M42" s="131">
        <v>5</v>
      </c>
      <c r="N42" s="131">
        <v>5</v>
      </c>
      <c r="O42" s="131">
        <v>6</v>
      </c>
      <c r="P42" s="131">
        <v>6</v>
      </c>
      <c r="Q42" s="131">
        <v>7</v>
      </c>
      <c r="R42" s="131">
        <v>7</v>
      </c>
      <c r="S42" s="131">
        <v>8</v>
      </c>
      <c r="T42" s="131">
        <v>8</v>
      </c>
      <c r="U42" s="131">
        <v>9</v>
      </c>
      <c r="V42" s="52">
        <v>9</v>
      </c>
      <c r="W42" s="52">
        <v>10</v>
      </c>
      <c r="X42" s="52">
        <v>10</v>
      </c>
    </row>
    <row r="43" spans="2:25" x14ac:dyDescent="0.2">
      <c r="C43" s="131">
        <v>0</v>
      </c>
      <c r="D43" s="131">
        <v>30</v>
      </c>
      <c r="E43" s="131">
        <v>0</v>
      </c>
      <c r="F43" s="131">
        <v>30</v>
      </c>
      <c r="G43" s="131">
        <v>0</v>
      </c>
      <c r="H43" s="131">
        <v>30</v>
      </c>
      <c r="I43" s="131">
        <v>0</v>
      </c>
      <c r="J43" s="131">
        <v>30</v>
      </c>
      <c r="K43" s="131">
        <v>0</v>
      </c>
      <c r="L43" s="131">
        <v>30</v>
      </c>
      <c r="M43" s="131">
        <v>0</v>
      </c>
      <c r="N43" s="131">
        <v>30</v>
      </c>
      <c r="O43" s="131">
        <v>0</v>
      </c>
      <c r="P43" s="131">
        <v>30</v>
      </c>
      <c r="Q43" s="131">
        <v>0</v>
      </c>
      <c r="R43" s="131">
        <v>30</v>
      </c>
      <c r="S43" s="131">
        <v>0</v>
      </c>
      <c r="T43" s="131">
        <v>30</v>
      </c>
      <c r="U43" s="131">
        <v>0</v>
      </c>
      <c r="V43" s="52">
        <v>30</v>
      </c>
      <c r="W43" s="52">
        <v>0</v>
      </c>
      <c r="X43" s="52">
        <v>30</v>
      </c>
    </row>
    <row r="44" spans="2:25" x14ac:dyDescent="0.2">
      <c r="C44" s="131">
        <v>0</v>
      </c>
      <c r="D44" s="131">
        <v>0</v>
      </c>
      <c r="E44" s="131">
        <v>0</v>
      </c>
      <c r="F44" s="131">
        <v>0</v>
      </c>
      <c r="G44" s="131">
        <v>0</v>
      </c>
      <c r="H44" s="131">
        <v>0</v>
      </c>
      <c r="I44" s="131">
        <v>0</v>
      </c>
      <c r="J44" s="131">
        <v>0</v>
      </c>
      <c r="K44" s="131">
        <v>0</v>
      </c>
      <c r="L44" s="131">
        <v>0</v>
      </c>
      <c r="M44" s="131">
        <v>0</v>
      </c>
      <c r="N44" s="131">
        <v>0</v>
      </c>
      <c r="O44" s="131">
        <v>0</v>
      </c>
      <c r="P44" s="131">
        <v>0</v>
      </c>
      <c r="Q44" s="131">
        <v>0</v>
      </c>
      <c r="R44" s="131">
        <v>0</v>
      </c>
      <c r="S44" s="131">
        <v>0</v>
      </c>
      <c r="T44" s="131">
        <v>0</v>
      </c>
      <c r="U44" s="131">
        <v>0</v>
      </c>
      <c r="V44" s="52">
        <v>0</v>
      </c>
      <c r="W44" s="52">
        <v>0</v>
      </c>
      <c r="X44" s="52">
        <v>0</v>
      </c>
    </row>
    <row r="45" spans="2:25" x14ac:dyDescent="0.2"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6"/>
      <c r="W45" s="206"/>
      <c r="X45" s="206"/>
    </row>
    <row r="46" spans="2:25" x14ac:dyDescent="0.2"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</row>
  </sheetData>
  <mergeCells count="6">
    <mergeCell ref="B25:B26"/>
    <mergeCell ref="Y25:Y26"/>
    <mergeCell ref="I2:J3"/>
    <mergeCell ref="T2:V2"/>
    <mergeCell ref="T3:V3"/>
    <mergeCell ref="T4:V4"/>
  </mergeCells>
  <conditionalFormatting sqref="S27:X37">
    <cfRule type="cellIs" dxfId="36" priority="39" operator="lessThan">
      <formula>1</formula>
    </cfRule>
  </conditionalFormatting>
  <conditionalFormatting sqref="D12:AB21 AF12:AW22 AX22:BD22 S27:S36">
    <cfRule type="containsText" dxfId="35" priority="38" operator="containsText" text="&quot;0&quot;">
      <formula>NOT(ISERROR(SEARCH("""0""",D12)))</formula>
    </cfRule>
  </conditionalFormatting>
  <conditionalFormatting sqref="D12:AB21 AF12:AW22 AX22:BD22 S27:X37">
    <cfRule type="cellIs" dxfId="34" priority="37" operator="equal">
      <formula>"0"</formula>
    </cfRule>
  </conditionalFormatting>
  <conditionalFormatting sqref="D12:AB21 AF12:AW22 AX22:BD22">
    <cfRule type="cellIs" dxfId="33" priority="36" operator="equal">
      <formula>0</formula>
    </cfRule>
  </conditionalFormatting>
  <conditionalFormatting sqref="C22">
    <cfRule type="containsText" dxfId="32" priority="32" operator="containsText" text="&quot;0&quot;">
      <formula>NOT(ISERROR(SEARCH("""0""",C22)))</formula>
    </cfRule>
  </conditionalFormatting>
  <conditionalFormatting sqref="C22">
    <cfRule type="cellIs" dxfId="31" priority="31" operator="equal">
      <formula>"0"</formula>
    </cfRule>
  </conditionalFormatting>
  <conditionalFormatting sqref="C22">
    <cfRule type="cellIs" dxfId="30" priority="30" operator="equal">
      <formula>0</formula>
    </cfRule>
  </conditionalFormatting>
  <conditionalFormatting sqref="B12:AB21 B22:C22">
    <cfRule type="expression" dxfId="29" priority="29">
      <formula>$C12=0</formula>
    </cfRule>
  </conditionalFormatting>
  <conditionalFormatting sqref="AF12:BD21">
    <cfRule type="containsText" dxfId="28" priority="28" operator="containsText" text="&quot;0&quot;">
      <formula>NOT(ISERROR(SEARCH("""0""",AF12)))</formula>
    </cfRule>
  </conditionalFormatting>
  <conditionalFormatting sqref="AF12:BD21">
    <cfRule type="cellIs" dxfId="27" priority="27" operator="equal">
      <formula>"0"</formula>
    </cfRule>
  </conditionalFormatting>
  <conditionalFormatting sqref="AF12:BD21">
    <cfRule type="cellIs" dxfId="26" priority="26" operator="equal">
      <formula>0</formula>
    </cfRule>
  </conditionalFormatting>
  <conditionalFormatting sqref="AE12:AE21">
    <cfRule type="containsText" dxfId="25" priority="25" operator="containsText" text="&quot;0&quot;">
      <formula>NOT(ISERROR(SEARCH("""0""",AE12)))</formula>
    </cfRule>
  </conditionalFormatting>
  <conditionalFormatting sqref="AE12:AE21">
    <cfRule type="cellIs" dxfId="24" priority="24" operator="equal">
      <formula>"0"</formula>
    </cfRule>
  </conditionalFormatting>
  <conditionalFormatting sqref="AE12:AE21">
    <cfRule type="cellIs" dxfId="23" priority="23" operator="equal">
      <formula>0</formula>
    </cfRule>
  </conditionalFormatting>
  <conditionalFormatting sqref="AF22:BD22">
    <cfRule type="containsText" dxfId="22" priority="22" operator="containsText" text="&quot;0&quot;">
      <formula>NOT(ISERROR(SEARCH("""0""",AF22)))</formula>
    </cfRule>
  </conditionalFormatting>
  <conditionalFormatting sqref="AF22:BD22">
    <cfRule type="cellIs" dxfId="21" priority="21" operator="equal">
      <formula>"0"</formula>
    </cfRule>
  </conditionalFormatting>
  <conditionalFormatting sqref="AF22:BD22">
    <cfRule type="cellIs" dxfId="20" priority="20" operator="equal">
      <formula>0</formula>
    </cfRule>
  </conditionalFormatting>
  <conditionalFormatting sqref="AE22">
    <cfRule type="containsText" dxfId="19" priority="19" operator="containsText" text="&quot;0&quot;">
      <formula>NOT(ISERROR(SEARCH("""0""",AE22)))</formula>
    </cfRule>
  </conditionalFormatting>
  <conditionalFormatting sqref="AE22">
    <cfRule type="cellIs" dxfId="18" priority="18" operator="equal">
      <formula>"0"</formula>
    </cfRule>
  </conditionalFormatting>
  <conditionalFormatting sqref="AE22">
    <cfRule type="cellIs" dxfId="17" priority="17" operator="equal">
      <formula>0</formula>
    </cfRule>
  </conditionalFormatting>
  <conditionalFormatting sqref="AF12:BD22">
    <cfRule type="cellIs" dxfId="16" priority="16" operator="greaterThan">
      <formula>1</formula>
    </cfRule>
  </conditionalFormatting>
  <conditionalFormatting sqref="Y27:Y36">
    <cfRule type="cellIs" dxfId="15" priority="15" operator="lessThan">
      <formula>1</formula>
    </cfRule>
  </conditionalFormatting>
  <conditionalFormatting sqref="Y27:Y36">
    <cfRule type="cellIs" dxfId="14" priority="14" operator="equal">
      <formula>"0"</formula>
    </cfRule>
  </conditionalFormatting>
  <conditionalFormatting sqref="Y37">
    <cfRule type="cellIs" dxfId="13" priority="13" operator="lessThan">
      <formula>1</formula>
    </cfRule>
  </conditionalFormatting>
  <conditionalFormatting sqref="Y37">
    <cfRule type="cellIs" dxfId="12" priority="12" operator="equal">
      <formula>"0"</formula>
    </cfRule>
  </conditionalFormatting>
  <conditionalFormatting sqref="B27:Y37">
    <cfRule type="expression" dxfId="11" priority="11">
      <formula>$C12=0</formula>
    </cfRule>
  </conditionalFormatting>
  <conditionalFormatting sqref="C12:C21">
    <cfRule type="containsText" dxfId="10" priority="10" operator="containsText" text="&quot;0&quot;">
      <formula>NOT(ISERROR(SEARCH("""0""",C12)))</formula>
    </cfRule>
  </conditionalFormatting>
  <conditionalFormatting sqref="C12:C21">
    <cfRule type="cellIs" dxfId="9" priority="9" operator="equal">
      <formula>"0"</formula>
    </cfRule>
  </conditionalFormatting>
  <conditionalFormatting sqref="C12:C21">
    <cfRule type="cellIs" dxfId="8" priority="8" operator="equal">
      <formula>0</formula>
    </cfRule>
  </conditionalFormatting>
  <conditionalFormatting sqref="AD12:BD22">
    <cfRule type="expression" dxfId="7" priority="40">
      <formula>$AE12=0</formula>
    </cfRule>
  </conditionalFormatting>
  <conditionalFormatting sqref="D22:AB22">
    <cfRule type="containsText" dxfId="6" priority="7" operator="containsText" text="&quot;0&quot;">
      <formula>NOT(ISERROR(SEARCH("""0""",D22)))</formula>
    </cfRule>
  </conditionalFormatting>
  <conditionalFormatting sqref="D22:AB22">
    <cfRule type="cellIs" dxfId="5" priority="6" operator="equal">
      <formula>"0"</formula>
    </cfRule>
  </conditionalFormatting>
  <conditionalFormatting sqref="D22:AB22">
    <cfRule type="cellIs" dxfId="4" priority="5" operator="equal">
      <formula>0</formula>
    </cfRule>
  </conditionalFormatting>
  <conditionalFormatting sqref="J22:AB22">
    <cfRule type="containsText" dxfId="3" priority="4" operator="containsText" text="&quot;0&quot;">
      <formula>NOT(ISERROR(SEARCH("""0""",J22)))</formula>
    </cfRule>
  </conditionalFormatting>
  <conditionalFormatting sqref="J22:AB22">
    <cfRule type="cellIs" dxfId="2" priority="3" operator="equal">
      <formula>"0"</formula>
    </cfRule>
  </conditionalFormatting>
  <conditionalFormatting sqref="J22:AB22">
    <cfRule type="cellIs" dxfId="1" priority="2" operator="equal">
      <formula>0</formula>
    </cfRule>
  </conditionalFormatting>
  <conditionalFormatting sqref="D22:AB22">
    <cfRule type="expression" dxfId="0" priority="1">
      <formula>$C22=0</formula>
    </cfRule>
  </conditionalFormatting>
  <pageMargins left="0.7" right="0.7" top="0.75" bottom="0.75" header="0.3" footer="0.3"/>
  <pageSetup paperSize="9" scale="67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Job Details</vt:lpstr>
      <vt:lpstr>Site Plan and Key</vt:lpstr>
      <vt:lpstr>Beat Data</vt:lpstr>
      <vt:lpstr>Restrictions</vt:lpstr>
      <vt:lpstr>Duration</vt:lpstr>
      <vt:lpstr>Ferry Car Park </vt:lpstr>
      <vt:lpstr>RNLI Station</vt:lpstr>
      <vt:lpstr>Limar</vt:lpstr>
      <vt:lpstr>Town Square</vt:lpstr>
      <vt:lpstr>Pier Parking</vt:lpstr>
      <vt:lpstr>Duration!Print_Area</vt:lpstr>
      <vt:lpstr>'Ferry Car Park '!Print_Area</vt:lpstr>
      <vt:lpstr>Limar!Print_Area</vt:lpstr>
      <vt:lpstr>'Pier Parking'!Print_Area</vt:lpstr>
      <vt:lpstr>Restrictions!Print_Area</vt:lpstr>
      <vt:lpstr>'RNLI Station'!Print_Area</vt:lpstr>
      <vt:lpstr>'Site Plan and Key'!Print_Area</vt:lpstr>
      <vt:lpstr>'Town Square'!Print_Area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Davis</dc:creator>
  <cp:lastModifiedBy>O'Mahony, Eoin</cp:lastModifiedBy>
  <dcterms:created xsi:type="dcterms:W3CDTF">2011-10-03T08:28:46Z</dcterms:created>
  <dcterms:modified xsi:type="dcterms:W3CDTF">2017-01-24T10:17:14Z</dcterms:modified>
</cp:coreProperties>
</file>